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andro Rey\Desktop\Trabajo\Descargables\"/>
    </mc:Choice>
  </mc:AlternateContent>
  <xr:revisionPtr revIDLastSave="0" documentId="13_ncr:1_{8058B26F-CA00-4F2E-89C4-80EE7B2872C9}" xr6:coauthVersionLast="46" xr6:coauthVersionMax="46" xr10:uidLastSave="{00000000-0000-0000-0000-000000000000}"/>
  <bookViews>
    <workbookView xWindow="-120" yWindow="-120" windowWidth="20640" windowHeight="11160" xr2:uid="{252ED549-D482-4FE2-BCD3-A81CB4D6D46F}"/>
  </bookViews>
  <sheets>
    <sheet name="Hoja1" sheetId="1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22" i="1" l="1"/>
  <c r="K221" i="1"/>
  <c r="K220" i="1"/>
  <c r="K219" i="1"/>
  <c r="K218" i="1"/>
  <c r="K217" i="1"/>
  <c r="K216" i="1"/>
  <c r="K215" i="1"/>
  <c r="K214" i="1"/>
  <c r="K213" i="1"/>
  <c r="K212" i="1"/>
  <c r="K211" i="1"/>
  <c r="K210" i="1"/>
  <c r="K209" i="1"/>
  <c r="K208" i="1"/>
  <c r="K207" i="1"/>
  <c r="K206" i="1"/>
  <c r="K205" i="1"/>
  <c r="K204" i="1"/>
  <c r="K203" i="1"/>
  <c r="K202" i="1"/>
  <c r="K201" i="1"/>
  <c r="K200" i="1"/>
  <c r="K199" i="1"/>
  <c r="K198" i="1"/>
  <c r="K197" i="1"/>
  <c r="K196" i="1"/>
  <c r="K195" i="1"/>
  <c r="K194" i="1"/>
  <c r="K193" i="1"/>
  <c r="K192" i="1"/>
  <c r="K191" i="1"/>
  <c r="K190" i="1"/>
  <c r="K189" i="1"/>
  <c r="K188" i="1"/>
  <c r="K187" i="1"/>
  <c r="K186" i="1"/>
  <c r="K185" i="1"/>
  <c r="K184" i="1"/>
  <c r="K183" i="1"/>
  <c r="K182" i="1"/>
  <c r="K181" i="1"/>
  <c r="K180" i="1"/>
  <c r="K179" i="1"/>
  <c r="K178" i="1"/>
  <c r="K177" i="1"/>
  <c r="K176" i="1"/>
  <c r="K175" i="1"/>
  <c r="K174" i="1"/>
  <c r="K173" i="1"/>
  <c r="K172" i="1"/>
  <c r="K171" i="1"/>
  <c r="K170" i="1"/>
  <c r="K169" i="1"/>
  <c r="K168" i="1"/>
  <c r="K167" i="1"/>
  <c r="K166" i="1"/>
  <c r="K165" i="1"/>
  <c r="K164" i="1"/>
  <c r="K163" i="1"/>
  <c r="K162" i="1"/>
  <c r="K161" i="1"/>
  <c r="K160" i="1"/>
  <c r="K159" i="1"/>
  <c r="K158" i="1"/>
  <c r="K157" i="1"/>
  <c r="K156" i="1"/>
  <c r="K155" i="1"/>
  <c r="K154" i="1"/>
  <c r="K153" i="1"/>
  <c r="K152" i="1"/>
  <c r="K151" i="1"/>
  <c r="K150" i="1"/>
  <c r="K149" i="1"/>
  <c r="K148" i="1"/>
  <c r="K147" i="1"/>
  <c r="K146" i="1"/>
  <c r="K145" i="1"/>
  <c r="K144" i="1"/>
  <c r="K143" i="1"/>
  <c r="K142" i="1"/>
  <c r="K141" i="1"/>
  <c r="K140" i="1"/>
  <c r="K139" i="1"/>
  <c r="K138" i="1"/>
  <c r="K137" i="1"/>
  <c r="K136" i="1"/>
  <c r="K135" i="1"/>
  <c r="K134" i="1"/>
  <c r="K133" i="1"/>
  <c r="K132" i="1"/>
  <c r="K131" i="1"/>
  <c r="K130" i="1"/>
  <c r="K129" i="1"/>
  <c r="K128" i="1"/>
  <c r="K127" i="1"/>
  <c r="K126" i="1"/>
  <c r="K125" i="1"/>
  <c r="K124" i="1"/>
  <c r="K123" i="1"/>
  <c r="K122" i="1"/>
  <c r="K121" i="1"/>
  <c r="K120" i="1"/>
  <c r="K119" i="1"/>
  <c r="K118" i="1"/>
  <c r="K117" i="1"/>
  <c r="K116" i="1"/>
  <c r="K115" i="1"/>
  <c r="K114" i="1"/>
  <c r="K113" i="1"/>
  <c r="K112" i="1"/>
  <c r="K111" i="1"/>
  <c r="K110" i="1"/>
  <c r="K109" i="1"/>
  <c r="K108" i="1"/>
  <c r="K107" i="1"/>
  <c r="K106" i="1"/>
  <c r="K105" i="1"/>
  <c r="K104" i="1"/>
  <c r="K103" i="1"/>
  <c r="K102" i="1"/>
  <c r="K101" i="1"/>
  <c r="K100" i="1"/>
  <c r="K99" i="1"/>
  <c r="K98" i="1"/>
  <c r="K97" i="1"/>
  <c r="K96" i="1"/>
  <c r="K95" i="1"/>
  <c r="K94" i="1"/>
  <c r="K93" i="1"/>
  <c r="K92" i="1"/>
  <c r="K91" i="1"/>
  <c r="K90" i="1"/>
  <c r="K89" i="1"/>
  <c r="K88" i="1"/>
  <c r="K87" i="1"/>
  <c r="K86" i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K4" i="1"/>
  <c r="K3" i="1"/>
</calcChain>
</file>

<file path=xl/sharedStrings.xml><?xml version="1.0" encoding="utf-8"?>
<sst xmlns="http://schemas.openxmlformats.org/spreadsheetml/2006/main" count="1331" uniqueCount="389">
  <si>
    <t>Tipo de título</t>
  </si>
  <si>
    <t>Código Especie</t>
  </si>
  <si>
    <t>Código Caja de Valores</t>
  </si>
  <si>
    <t>Nombre Especie</t>
  </si>
  <si>
    <t>Clase de Especie</t>
  </si>
  <si>
    <t>Cotización</t>
  </si>
  <si>
    <t>Moneda</t>
  </si>
  <si>
    <t>Unidad de cotización</t>
  </si>
  <si>
    <t>Cuit Emisor</t>
  </si>
  <si>
    <t>Denominación Emisor</t>
  </si>
  <si>
    <t>Obligaciones Negociables</t>
  </si>
  <si>
    <t xml:space="preserve">AECAD          </t>
  </si>
  <si>
    <t xml:space="preserve">CLASE A                                                                                                                                               </t>
  </si>
  <si>
    <t xml:space="preserve">Simples                                                                                                                                               </t>
  </si>
  <si>
    <t xml:space="preserve">AES ARGENTINA GENERACION S.A.                                                                                                                         </t>
  </si>
  <si>
    <t xml:space="preserve">AEROPUERTOS ARGENTINA 2000 S.A.                                                                                                                       </t>
  </si>
  <si>
    <t xml:space="preserve">CLASE 2                                                                                                                                               </t>
  </si>
  <si>
    <t xml:space="preserve">AERAC          </t>
  </si>
  <si>
    <t xml:space="preserve">GARANTIZADAS                                                                                                                                          </t>
  </si>
  <si>
    <t xml:space="preserve">AERAD          </t>
  </si>
  <si>
    <t xml:space="preserve">AERAO          </t>
  </si>
  <si>
    <t xml:space="preserve">BACAC          </t>
  </si>
  <si>
    <t xml:space="preserve">SUBORDINADAS CLASE A                                                                                                                                  </t>
  </si>
  <si>
    <t xml:space="preserve">BANCO MACRO S.A.                                                                                                                                      </t>
  </si>
  <si>
    <t xml:space="preserve">BACAD          </t>
  </si>
  <si>
    <t xml:space="preserve">BACAO          </t>
  </si>
  <si>
    <t xml:space="preserve">CLASE B                                                                                                                                               </t>
  </si>
  <si>
    <t xml:space="preserve">BACBO          </t>
  </si>
  <si>
    <t xml:space="preserve">BACCO          </t>
  </si>
  <si>
    <t xml:space="preserve">CLASE C                                                                                                                                               </t>
  </si>
  <si>
    <t xml:space="preserve">BFCPO          </t>
  </si>
  <si>
    <t xml:space="preserve">CLASE 24                                                                                                                                              </t>
  </si>
  <si>
    <t xml:space="preserve">BANCO BBVA ARGENTINA S.A.                                                                                                                             </t>
  </si>
  <si>
    <t xml:space="preserve">CLASE XLVIII                                                                                                                                          </t>
  </si>
  <si>
    <t xml:space="preserve">BANCO HIPOTECARIO S.A.                                                                                                                                </t>
  </si>
  <si>
    <t xml:space="preserve">BH48O          </t>
  </si>
  <si>
    <t xml:space="preserve">BH50O          </t>
  </si>
  <si>
    <t xml:space="preserve">CLASE L                                                                                                                                               </t>
  </si>
  <si>
    <t xml:space="preserve">BNCMO          </t>
  </si>
  <si>
    <t xml:space="preserve">CLASE XXI                                                                                                                                             </t>
  </si>
  <si>
    <t xml:space="preserve">BANCO SANTANDER  RIO S.A.                                                                                                                             </t>
  </si>
  <si>
    <t xml:space="preserve">BPC4O          </t>
  </si>
  <si>
    <t xml:space="preserve">CLASE IV                                                                                                                                              </t>
  </si>
  <si>
    <t xml:space="preserve">BANCO SUPERVIELLE S.A.                                                                                                                                </t>
  </si>
  <si>
    <t xml:space="preserve">BPCCO          </t>
  </si>
  <si>
    <t xml:space="preserve">BPCEO          </t>
  </si>
  <si>
    <t xml:space="preserve">CLASE E                                                                                                                                               </t>
  </si>
  <si>
    <t xml:space="preserve">BXC8O          </t>
  </si>
  <si>
    <t xml:space="preserve">CLASE 8                                                                                                                                               </t>
  </si>
  <si>
    <t xml:space="preserve">BANCO DE INVERSION Y COMERCIO EXTERIOR S.A.                                                                                                           </t>
  </si>
  <si>
    <t xml:space="preserve">BXC9O          </t>
  </si>
  <si>
    <t xml:space="preserve">CLASE 9                                                                                                                                               </t>
  </si>
  <si>
    <t xml:space="preserve">BY52O          </t>
  </si>
  <si>
    <t xml:space="preserve">CLASE V SERIE II                                                                                                                                      </t>
  </si>
  <si>
    <t xml:space="preserve">BANCO DE GALICIA Y BUENOS AIRES S.A.U.                                                                                                                </t>
  </si>
  <si>
    <t xml:space="preserve">BYC2C          </t>
  </si>
  <si>
    <t xml:space="preserve">SUBORDINADAS CLASE II                                                                                                                                 </t>
  </si>
  <si>
    <t xml:space="preserve">BYC2O          </t>
  </si>
  <si>
    <t xml:space="preserve">BYC2P          </t>
  </si>
  <si>
    <t xml:space="preserve">CAC2C          </t>
  </si>
  <si>
    <t xml:space="preserve">CAPEX S.A.                                                                                                                                            </t>
  </si>
  <si>
    <t xml:space="preserve">CAC2D          </t>
  </si>
  <si>
    <t xml:space="preserve">CAC2O          </t>
  </si>
  <si>
    <t xml:space="preserve">CH9BO          </t>
  </si>
  <si>
    <t xml:space="preserve">SERIE IX CLASE B                                                                                                                                      </t>
  </si>
  <si>
    <t xml:space="preserve">CARSA S.A.                                                                                                                                            </t>
  </si>
  <si>
    <t xml:space="preserve">CHS8O          </t>
  </si>
  <si>
    <t xml:space="preserve">SERIE VIII                                                                                                                                            </t>
  </si>
  <si>
    <t xml:space="preserve">CLASE 1                                                                                                                                               </t>
  </si>
  <si>
    <t xml:space="preserve">CLISD          </t>
  </si>
  <si>
    <t xml:space="preserve">VENCIMIENTO 2023                                                                                                                                      </t>
  </si>
  <si>
    <t xml:space="preserve">CLISA COMPAÑIA LATINOAMERICANA DE INFRAESTRUCTURA &amp; SERVICIOS                                                                                         </t>
  </si>
  <si>
    <t xml:space="preserve">CLISO          </t>
  </si>
  <si>
    <t xml:space="preserve">CMC4O          </t>
  </si>
  <si>
    <t xml:space="preserve">CENTRAL TERMICA ROCA S.A.                                                                                                                             </t>
  </si>
  <si>
    <t xml:space="preserve">COMPAÑIA GENERAL DE COMBUSTIBLES S.A.                                                                                                                 </t>
  </si>
  <si>
    <t xml:space="preserve">CLASE 13                                                                                                                                              </t>
  </si>
  <si>
    <t xml:space="preserve">CPC0D          </t>
  </si>
  <si>
    <t xml:space="preserve">CLASE 10                                                                                                                                              </t>
  </si>
  <si>
    <t xml:space="preserve">CPC0O          </t>
  </si>
  <si>
    <t xml:space="preserve">CPCAC          </t>
  </si>
  <si>
    <t xml:space="preserve">CPCAD          </t>
  </si>
  <si>
    <t xml:space="preserve">CPCAO          </t>
  </si>
  <si>
    <t xml:space="preserve">CPNY1          </t>
  </si>
  <si>
    <t xml:space="preserve">CLASE N° 1                                                                                                                                            </t>
  </si>
  <si>
    <t xml:space="preserve">PAN AMERICAN ENERGY, S.L. SUCURSAL ARGENTINA                                                                                                          </t>
  </si>
  <si>
    <t xml:space="preserve">CELULOSA ARGENTINA S.A.                                                                                                                               </t>
  </si>
  <si>
    <t xml:space="preserve">CRCED          </t>
  </si>
  <si>
    <t xml:space="preserve">CRCEO          </t>
  </si>
  <si>
    <t xml:space="preserve">CSDOC          </t>
  </si>
  <si>
    <t xml:space="preserve">DECIMO SEGUNDA SERIE - CLASE XXIII                                                                                                                    </t>
  </si>
  <si>
    <t xml:space="preserve">CRESUD S.A.                                                                                                                                           </t>
  </si>
  <si>
    <t xml:space="preserve">CSDOD          </t>
  </si>
  <si>
    <t xml:space="preserve">CSDOO          </t>
  </si>
  <si>
    <t xml:space="preserve">CSFQC          </t>
  </si>
  <si>
    <t xml:space="preserve">DÉCIMO CUARTA SERIE CLASE XXV                                                                                                                         </t>
  </si>
  <si>
    <t xml:space="preserve">CSFQD          </t>
  </si>
  <si>
    <t xml:space="preserve">CSFQO          </t>
  </si>
  <si>
    <t xml:space="preserve">CSGTO          </t>
  </si>
  <si>
    <t xml:space="preserve">CLASE XXVII                                                                                                                                           </t>
  </si>
  <si>
    <t xml:space="preserve">CSGUD          </t>
  </si>
  <si>
    <t xml:space="preserve">CLASE XXVIII                                                                                                                                          </t>
  </si>
  <si>
    <t xml:space="preserve">CSGUO          </t>
  </si>
  <si>
    <t xml:space="preserve">CTRY9          </t>
  </si>
  <si>
    <t xml:space="preserve">CLASE N° 2                                                                                                                                            </t>
  </si>
  <si>
    <t xml:space="preserve">TRANSENER CIA. DE TRANSP. DE ENERGIA ELECTR. EN ALTA TENSION                                                                                          </t>
  </si>
  <si>
    <t xml:space="preserve">DMC2O          </t>
  </si>
  <si>
    <t xml:space="preserve">CLASE II                                                                                                                                              </t>
  </si>
  <si>
    <t xml:space="preserve">INDUSTRIAS METALURGICAS PESCARMONA S.A. IMPSA                                                                                                         </t>
  </si>
  <si>
    <t xml:space="preserve">DMC4O          </t>
  </si>
  <si>
    <t xml:space="preserve">SERIE IV                                                                                                                                              </t>
  </si>
  <si>
    <t xml:space="preserve">CLASE 5                                                                                                                                               </t>
  </si>
  <si>
    <t xml:space="preserve">GL82O          </t>
  </si>
  <si>
    <t xml:space="preserve">GRIMOLDI S.A.                                                                                                                                         </t>
  </si>
  <si>
    <t xml:space="preserve">GMC8O          </t>
  </si>
  <si>
    <t xml:space="preserve">CLASE VIII                                                                                                                                            </t>
  </si>
  <si>
    <t xml:space="preserve">GENERACION MEDITERRANEA S.A.                                                                                                                          </t>
  </si>
  <si>
    <t xml:space="preserve">CLASE XI                                                                                                                                              </t>
  </si>
  <si>
    <t xml:space="preserve">GMFRC          </t>
  </si>
  <si>
    <t xml:space="preserve">SIMPLES                                                                                                                                               </t>
  </si>
  <si>
    <t xml:space="preserve">GENERACIÓN MEDITERRANEA - CENTRAL TERMICA ROCA                                                                                                        </t>
  </si>
  <si>
    <t xml:space="preserve">GMFRD          </t>
  </si>
  <si>
    <t xml:space="preserve">GMFRO          </t>
  </si>
  <si>
    <t xml:space="preserve">GNCLC          </t>
  </si>
  <si>
    <t xml:space="preserve">CLASE XX                                                                                                                                              </t>
  </si>
  <si>
    <t xml:space="preserve">GENNEIA S.A.                                                                                                                                          </t>
  </si>
  <si>
    <t xml:space="preserve">GNCLD          </t>
  </si>
  <si>
    <t xml:space="preserve">GNCLO          </t>
  </si>
  <si>
    <t xml:space="preserve">CLASE XXIII                                                                                                                                           </t>
  </si>
  <si>
    <t xml:space="preserve">GNCOD          </t>
  </si>
  <si>
    <t xml:space="preserve">GNCOO          </t>
  </si>
  <si>
    <t xml:space="preserve">HBC1O          </t>
  </si>
  <si>
    <t xml:space="preserve">CLASE 3                                                                                                                                               </t>
  </si>
  <si>
    <t xml:space="preserve">HJC1D          </t>
  </si>
  <si>
    <t xml:space="preserve">CLASE I                                                                                                                                               </t>
  </si>
  <si>
    <t xml:space="preserve">JOHN DEERE CREDIT CÍA. FINANCIERA S.A.                                                                                                                </t>
  </si>
  <si>
    <t xml:space="preserve">HJC3C          </t>
  </si>
  <si>
    <t xml:space="preserve">CLASE III                                                                                                                                             </t>
  </si>
  <si>
    <t xml:space="preserve">HJC3D          </t>
  </si>
  <si>
    <t xml:space="preserve">IRC1C          </t>
  </si>
  <si>
    <t xml:space="preserve">IRSA INVERSIONES Y REPRESENTACIONES S.A.                                                                                                              </t>
  </si>
  <si>
    <t xml:space="preserve">IRC1D          </t>
  </si>
  <si>
    <t xml:space="preserve">IRC1O          </t>
  </si>
  <si>
    <t xml:space="preserve">CLASE IX                                                                                                                                              </t>
  </si>
  <si>
    <t xml:space="preserve">JHCBC          </t>
  </si>
  <si>
    <t xml:space="preserve">JHCBD          </t>
  </si>
  <si>
    <t xml:space="preserve">JHCBO          </t>
  </si>
  <si>
    <t xml:space="preserve">JHCEC          </t>
  </si>
  <si>
    <t xml:space="preserve">CLASE XIII                                                                                                                                            </t>
  </si>
  <si>
    <t xml:space="preserve">JHCED          </t>
  </si>
  <si>
    <t xml:space="preserve">JHCEO          </t>
  </si>
  <si>
    <t xml:space="preserve">JHCEY          </t>
  </si>
  <si>
    <t xml:space="preserve">JHCEZ          </t>
  </si>
  <si>
    <t xml:space="preserve">JHCGC          </t>
  </si>
  <si>
    <t xml:space="preserve">CLASE XV                                                                                                                                              </t>
  </si>
  <si>
    <t xml:space="preserve">JHCGD          </t>
  </si>
  <si>
    <t xml:space="preserve">JHCGO          </t>
  </si>
  <si>
    <t xml:space="preserve">JHCID          </t>
  </si>
  <si>
    <t xml:space="preserve">CLASE XVII                                                                                                                                            </t>
  </si>
  <si>
    <t xml:space="preserve">LCCAC          </t>
  </si>
  <si>
    <t xml:space="preserve">CABLEVISIÓN S.A.                                                                                                                                      </t>
  </si>
  <si>
    <t xml:space="preserve">LCCAD          </t>
  </si>
  <si>
    <t xml:space="preserve">LCCAO          </t>
  </si>
  <si>
    <t xml:space="preserve">LG83D          </t>
  </si>
  <si>
    <t xml:space="preserve">SERIE VIII CLASE III                                                                                                                                  </t>
  </si>
  <si>
    <t xml:space="preserve">LIAG ARGENTINA S.A.                                                                                                                                   </t>
  </si>
  <si>
    <t xml:space="preserve">LMS1C          </t>
  </si>
  <si>
    <t xml:space="preserve">SERIE 1                                                                                                                                               </t>
  </si>
  <si>
    <t xml:space="preserve">ALUAR ALUMINIO ARGENTINO S.A.                                                                                                                         </t>
  </si>
  <si>
    <t xml:space="preserve">LMS1D          </t>
  </si>
  <si>
    <t xml:space="preserve">LMS1O          </t>
  </si>
  <si>
    <t xml:space="preserve">LNC4O          </t>
  </si>
  <si>
    <t xml:space="preserve">LONGVIE S.A.                                                                                                                                          </t>
  </si>
  <si>
    <t xml:space="preserve">LSC3O          </t>
  </si>
  <si>
    <t xml:space="preserve">ALBANESI S.A.                                                                                                                                         </t>
  </si>
  <si>
    <t xml:space="preserve">MBCXO          </t>
  </si>
  <si>
    <t xml:space="preserve">CLASE 31                                                                                                                                              </t>
  </si>
  <si>
    <t xml:space="preserve">MERCEDES-BENZ COMPAÑÍA FINANCIERA ARGENTINA S.A.                                                                                                      </t>
  </si>
  <si>
    <t xml:space="preserve">MD10C          </t>
  </si>
  <si>
    <t xml:space="preserve">MEDANITO S.A.                                                                                                                                         </t>
  </si>
  <si>
    <t xml:space="preserve">MD10D          </t>
  </si>
  <si>
    <t xml:space="preserve">MD10O          </t>
  </si>
  <si>
    <t xml:space="preserve">MGC1C          </t>
  </si>
  <si>
    <t xml:space="preserve">PAMPA ENERGIA S.A                                                                                                                                     </t>
  </si>
  <si>
    <t xml:space="preserve">MGC1D          </t>
  </si>
  <si>
    <t xml:space="preserve">MGC1O          </t>
  </si>
  <si>
    <t xml:space="preserve">MGC3C          </t>
  </si>
  <si>
    <t xml:space="preserve">MGC3D          </t>
  </si>
  <si>
    <t xml:space="preserve">CLASE 6                                                                                                                                               </t>
  </si>
  <si>
    <t xml:space="preserve">MSU S.A.                                                                                                                                              </t>
  </si>
  <si>
    <t xml:space="preserve">SERIE VII CLASE B                                                                                                                                     </t>
  </si>
  <si>
    <t xml:space="preserve">MS7BD          </t>
  </si>
  <si>
    <t xml:space="preserve">MTCFC          </t>
  </si>
  <si>
    <t xml:space="preserve">CLASE  F                                                                                                                                              </t>
  </si>
  <si>
    <t xml:space="preserve">MASTELLONE HNOS. S.A.                                                                                                                                 </t>
  </si>
  <si>
    <t xml:space="preserve">MTCFD          </t>
  </si>
  <si>
    <t xml:space="preserve">MTCFO          </t>
  </si>
  <si>
    <t xml:space="preserve">NJC6O          </t>
  </si>
  <si>
    <t xml:space="preserve">INVERSORA JURAMENTO S.A.                                                                                                                              </t>
  </si>
  <si>
    <t xml:space="preserve">ODNY9          </t>
  </si>
  <si>
    <t xml:space="preserve">CLASE  9 CON VENC. 2022                                                                                                                               </t>
  </si>
  <si>
    <t xml:space="preserve">EMPRESA DISTRIB. Y COMERCIALZADORA NORTE S.A. (EDENOR S.A.)                                                                                           </t>
  </si>
  <si>
    <t xml:space="preserve">OPNY1          </t>
  </si>
  <si>
    <t xml:space="preserve">OTRY9          </t>
  </si>
  <si>
    <t xml:space="preserve">PDNY9          </t>
  </si>
  <si>
    <t xml:space="preserve">PHC1C          </t>
  </si>
  <si>
    <t xml:space="preserve">PUENTE HNOS. S.A.                                                                                                                                     </t>
  </si>
  <si>
    <t xml:space="preserve">PHC1D          </t>
  </si>
  <si>
    <t xml:space="preserve">PHC1O          </t>
  </si>
  <si>
    <t xml:space="preserve">CLASE 7                                                                                                                                               </t>
  </si>
  <si>
    <t xml:space="preserve">PNC9C          </t>
  </si>
  <si>
    <t xml:space="preserve">PNC9D          </t>
  </si>
  <si>
    <t xml:space="preserve">PNC9O          </t>
  </si>
  <si>
    <t xml:space="preserve">PNCBO          </t>
  </si>
  <si>
    <t xml:space="preserve">PPNY1          </t>
  </si>
  <si>
    <t xml:space="preserve">PETROQUIMICA COMODORO RIVADAVIA S.A.                                                                                                                  </t>
  </si>
  <si>
    <t xml:space="preserve">PQC2D          </t>
  </si>
  <si>
    <t xml:space="preserve">PQC2O          </t>
  </si>
  <si>
    <t xml:space="preserve">PQC3O          </t>
  </si>
  <si>
    <t xml:space="preserve">PTRY9          </t>
  </si>
  <si>
    <t xml:space="preserve">PTSTC          </t>
  </si>
  <si>
    <t xml:space="preserve">SERIE T                                                                                                                                               </t>
  </si>
  <si>
    <t xml:space="preserve">PETROBRAS ARGENTINA S.A.                                                                                                                              </t>
  </si>
  <si>
    <t xml:space="preserve">PTSTD          </t>
  </si>
  <si>
    <t xml:space="preserve">PTSTO          </t>
  </si>
  <si>
    <t xml:space="preserve">PZC1C          </t>
  </si>
  <si>
    <t xml:space="preserve">PLAZA LOGÍSTICA S.R.L.                                                                                                                                </t>
  </si>
  <si>
    <t xml:space="preserve">PZC1D          </t>
  </si>
  <si>
    <t xml:space="preserve">PZC1O          </t>
  </si>
  <si>
    <t xml:space="preserve">RA31C          </t>
  </si>
  <si>
    <t xml:space="preserve">CLASE 3 SERIE I                                                                                                                                       </t>
  </si>
  <si>
    <t xml:space="preserve">RAGHSA S. A.                                                                                                                                          </t>
  </si>
  <si>
    <t xml:space="preserve">RA31D          </t>
  </si>
  <si>
    <t xml:space="preserve">RA31O          </t>
  </si>
  <si>
    <t xml:space="preserve">RAC2D          </t>
  </si>
  <si>
    <t xml:space="preserve">RAC2O          </t>
  </si>
  <si>
    <t xml:space="preserve">RB41O          </t>
  </si>
  <si>
    <t xml:space="preserve">SERIE 41                                                                                                                                              </t>
  </si>
  <si>
    <t xml:space="preserve">ROMBO COMPAÑÍA FINANCIERA S.A.                                                                                                                        </t>
  </si>
  <si>
    <t xml:space="preserve">RB42O          </t>
  </si>
  <si>
    <t xml:space="preserve">SERIE 42                                                                                                                                              </t>
  </si>
  <si>
    <t xml:space="preserve">RCC9C          </t>
  </si>
  <si>
    <t xml:space="preserve">ARCOR S.A.I.C.                                                                                                                                        </t>
  </si>
  <si>
    <t xml:space="preserve">RCC9D          </t>
  </si>
  <si>
    <t xml:space="preserve">RCC9O          </t>
  </si>
  <si>
    <t xml:space="preserve">RCC9Y          </t>
  </si>
  <si>
    <t xml:space="preserve">RCCBO          </t>
  </si>
  <si>
    <t xml:space="preserve">CLASE 11                                                                                                                                              </t>
  </si>
  <si>
    <t xml:space="preserve">RFC8C          </t>
  </si>
  <si>
    <t xml:space="preserve">AGROFINA S.A.                                                                                                                                         </t>
  </si>
  <si>
    <t xml:space="preserve">RFC8D          </t>
  </si>
  <si>
    <t xml:space="preserve">RFC8O          </t>
  </si>
  <si>
    <t xml:space="preserve">RFC9C          </t>
  </si>
  <si>
    <t xml:space="preserve">RFC9D          </t>
  </si>
  <si>
    <t xml:space="preserve">RFC9O          </t>
  </si>
  <si>
    <t xml:space="preserve">RHC5D          </t>
  </si>
  <si>
    <t xml:space="preserve">ROCH S.A.                                                                                                                                             </t>
  </si>
  <si>
    <t xml:space="preserve">RICAD          </t>
  </si>
  <si>
    <t xml:space="preserve">RIBEIRO S.A.C.I.F.A. E I.                                                                                                                             </t>
  </si>
  <si>
    <t xml:space="preserve">RICLO          </t>
  </si>
  <si>
    <t xml:space="preserve">RICMO          </t>
  </si>
  <si>
    <t xml:space="preserve">CLASE M                                                                                                                                               </t>
  </si>
  <si>
    <t xml:space="preserve">RICNO          </t>
  </si>
  <si>
    <t xml:space="preserve">CLASE N                                                                                                                                               </t>
  </si>
  <si>
    <t xml:space="preserve">RICOO          </t>
  </si>
  <si>
    <t xml:space="preserve">CLASE O                                                                                                                                               </t>
  </si>
  <si>
    <t xml:space="preserve">RIK1O          </t>
  </si>
  <si>
    <t xml:space="preserve">CLASE K - SERIE I                                                                                                                                     </t>
  </si>
  <si>
    <t xml:space="preserve">RIK2O          </t>
  </si>
  <si>
    <t xml:space="preserve">CLASE K SERIE 2                                                                                                                                       </t>
  </si>
  <si>
    <t xml:space="preserve">RIK2P          </t>
  </si>
  <si>
    <t xml:space="preserve">RIK3O          </t>
  </si>
  <si>
    <t xml:space="preserve">CLASE K2 SERIE I                                                                                                                                      </t>
  </si>
  <si>
    <t xml:space="preserve">RIK4O          </t>
  </si>
  <si>
    <t xml:space="preserve">CLASE K2 SERIE II                                                                                                                                     </t>
  </si>
  <si>
    <t xml:space="preserve">RIK4P          </t>
  </si>
  <si>
    <t xml:space="preserve">RIP1O          </t>
  </si>
  <si>
    <t xml:space="preserve">CLASE P SERIE 1                                                                                                                                       </t>
  </si>
  <si>
    <t xml:space="preserve">RIP2D          </t>
  </si>
  <si>
    <t xml:space="preserve">CLASE P SERIE 2                                                                                                                                       </t>
  </si>
  <si>
    <t xml:space="preserve">RIP2O          </t>
  </si>
  <si>
    <t xml:space="preserve">RIQ1O          </t>
  </si>
  <si>
    <t xml:space="preserve">CLASE Q SERIE 1                                                                                                                                       </t>
  </si>
  <si>
    <t xml:space="preserve">RIQ2D          </t>
  </si>
  <si>
    <t xml:space="preserve">CLASE Q - SERIE 2                                                                                                                                     </t>
  </si>
  <si>
    <t xml:space="preserve">RIQ2O          </t>
  </si>
  <si>
    <t xml:space="preserve">RIR1O          </t>
  </si>
  <si>
    <t xml:space="preserve">CLASE R SERIE 1                                                                                                                                       </t>
  </si>
  <si>
    <t xml:space="preserve">Convertibles en acciones                                                                                                                              </t>
  </si>
  <si>
    <t xml:space="preserve">RIR2D          </t>
  </si>
  <si>
    <t xml:space="preserve">CLASE R SERIE 2                                                                                                                                       </t>
  </si>
  <si>
    <t xml:space="preserve">RIR2O          </t>
  </si>
  <si>
    <t xml:space="preserve">RIS1O          </t>
  </si>
  <si>
    <t xml:space="preserve">CLASE S SERIE 1                                                                                                                                       </t>
  </si>
  <si>
    <t xml:space="preserve">RIS2O          </t>
  </si>
  <si>
    <t xml:space="preserve">CLASE S SERIE 2                                                                                                                                       </t>
  </si>
  <si>
    <t xml:space="preserve">RPC2C          </t>
  </si>
  <si>
    <t xml:space="preserve">IRSA PROPIEDADES COMERCIALES S.A.                                                                                                                     </t>
  </si>
  <si>
    <t xml:space="preserve">RPC2D          </t>
  </si>
  <si>
    <t xml:space="preserve">RPC2O          </t>
  </si>
  <si>
    <t xml:space="preserve">SERIE II CLASE B                                                                                                                                      </t>
  </si>
  <si>
    <t xml:space="preserve">SERIE III                                                                                                                                             </t>
  </si>
  <si>
    <t xml:space="preserve">SDS4C          </t>
  </si>
  <si>
    <t xml:space="preserve">SERIE  IV                                                                                                                                             </t>
  </si>
  <si>
    <t xml:space="preserve">ASOCIADOS DON MARIO S.A.                                                                                                                              </t>
  </si>
  <si>
    <t xml:space="preserve">SDS4D          </t>
  </si>
  <si>
    <t xml:space="preserve">SDS4O          </t>
  </si>
  <si>
    <t xml:space="preserve">S.A. SAN MIGUEL                                                                                                                                       </t>
  </si>
  <si>
    <t xml:space="preserve">SN3CC          </t>
  </si>
  <si>
    <t xml:space="preserve">SERIE III CLASE C                                                                                                                                     </t>
  </si>
  <si>
    <t xml:space="preserve">SN3DC          </t>
  </si>
  <si>
    <t xml:space="preserve">TCU2O          </t>
  </si>
  <si>
    <t xml:space="preserve">CLASE XXVIII SERIE II                                                                                                                                 </t>
  </si>
  <si>
    <t xml:space="preserve">TARJETA NARANJA S.A.                                                                                                                                  </t>
  </si>
  <si>
    <t xml:space="preserve">TGLT S.A.                                                                                                                                             </t>
  </si>
  <si>
    <t xml:space="preserve">TGLCC          </t>
  </si>
  <si>
    <t xml:space="preserve">SUBORDINADAS CONVERTIBLES EN ACCIONES ORDINARIS (1 VOTO)                                                                                              </t>
  </si>
  <si>
    <t xml:space="preserve">TLC1C          </t>
  </si>
  <si>
    <t xml:space="preserve">TELECOM ARGENTINA S. A.                                                                                                                               </t>
  </si>
  <si>
    <t xml:space="preserve">TLC1D          </t>
  </si>
  <si>
    <t xml:space="preserve">TLC3O          </t>
  </si>
  <si>
    <t xml:space="preserve">TN37O          </t>
  </si>
  <si>
    <t xml:space="preserve">CLASE XXXVII                                                                                                                                          </t>
  </si>
  <si>
    <t xml:space="preserve">TN37X          </t>
  </si>
  <si>
    <t xml:space="preserve">TSC2C          </t>
  </si>
  <si>
    <t xml:space="preserve">TRANSPORTADORA DE GAS DEL SUR S.A.                                                                                                                    </t>
  </si>
  <si>
    <t xml:space="preserve">TSC2D          </t>
  </si>
  <si>
    <t xml:space="preserve">TSC2O          </t>
  </si>
  <si>
    <t xml:space="preserve">TTC1C          </t>
  </si>
  <si>
    <t xml:space="preserve">TECPETROL S.A.                                                                                                                                        </t>
  </si>
  <si>
    <t xml:space="preserve">TTC1D          </t>
  </si>
  <si>
    <t xml:space="preserve">TTC1O          </t>
  </si>
  <si>
    <t xml:space="preserve">TTC2C          </t>
  </si>
  <si>
    <t xml:space="preserve">TTC2D          </t>
  </si>
  <si>
    <t xml:space="preserve">TTC3O          </t>
  </si>
  <si>
    <t xml:space="preserve">TYC2O          </t>
  </si>
  <si>
    <t xml:space="preserve">TOYOTA COMPAÑIA FINANCIERA DE ARGENTINA S.A.                                                                                                          </t>
  </si>
  <si>
    <t xml:space="preserve">VSC1D          </t>
  </si>
  <si>
    <t xml:space="preserve">VISTA OIL &amp; GAS ARGENTINA S.A.U.                                                                                                                      </t>
  </si>
  <si>
    <t xml:space="preserve">VSC1O          </t>
  </si>
  <si>
    <t xml:space="preserve">VSC2C          </t>
  </si>
  <si>
    <t xml:space="preserve">VSC2D          </t>
  </si>
  <si>
    <t xml:space="preserve">VSC2O          </t>
  </si>
  <si>
    <t xml:space="preserve">VSC3C          </t>
  </si>
  <si>
    <t xml:space="preserve">VSC3D          </t>
  </si>
  <si>
    <t xml:space="preserve">VSC3O          </t>
  </si>
  <si>
    <t xml:space="preserve">WNC2C          </t>
  </si>
  <si>
    <t xml:space="preserve">NEWSAN S.A.                                                                                                                                           </t>
  </si>
  <si>
    <t xml:space="preserve">WNC2D          </t>
  </si>
  <si>
    <t xml:space="preserve">WNC2O          </t>
  </si>
  <si>
    <t xml:space="preserve">YCA1O          </t>
  </si>
  <si>
    <t xml:space="preserve">CLASE XXXIV                                                                                                                                           </t>
  </si>
  <si>
    <t xml:space="preserve">YPF S.A.                                                                                                                                              </t>
  </si>
  <si>
    <t xml:space="preserve">YCA6C          </t>
  </si>
  <si>
    <t xml:space="preserve">CLASE XXXIX                                                                                                                                           </t>
  </si>
  <si>
    <t xml:space="preserve">YCA6O          </t>
  </si>
  <si>
    <t xml:space="preserve">YCA6P          </t>
  </si>
  <si>
    <t xml:space="preserve">YCAAO          </t>
  </si>
  <si>
    <t xml:space="preserve">CLASE XLIII                                                                                                                                           </t>
  </si>
  <si>
    <t xml:space="preserve">YCAEO          </t>
  </si>
  <si>
    <t xml:space="preserve">CLASE XLVI                                                                                                                                            </t>
  </si>
  <si>
    <t xml:space="preserve">YPC4O          </t>
  </si>
  <si>
    <t xml:space="preserve">CUARTO TRAMO                                                                                                                                          </t>
  </si>
  <si>
    <t xml:space="preserve">YPCUC          </t>
  </si>
  <si>
    <t xml:space="preserve">YPCUD          </t>
  </si>
  <si>
    <t xml:space="preserve">YPCUO          </t>
  </si>
  <si>
    <t xml:space="preserve">YPUOY          </t>
  </si>
  <si>
    <t xml:space="preserve">YPUOZ          </t>
  </si>
  <si>
    <t xml:space="preserve">COS4P          </t>
  </si>
  <si>
    <t xml:space="preserve">CNV Garantizada                                                                                                                                       </t>
  </si>
  <si>
    <t xml:space="preserve">CONSTRUIR S.A.                                                                                                                                        </t>
  </si>
  <si>
    <t xml:space="preserve">ERC2P          </t>
  </si>
  <si>
    <t xml:space="preserve">CLASE II GARANTIZADAS                                                                                                                                 </t>
  </si>
  <si>
    <t xml:space="preserve">EURO S.A.                                                                                                                                             </t>
  </si>
  <si>
    <t xml:space="preserve">FHS1P          </t>
  </si>
  <si>
    <t xml:space="preserve">SERIE I                                                                                                                                               </t>
  </si>
  <si>
    <t xml:space="preserve">FRAHER GROUP S.A.                                                                                                                                     </t>
  </si>
  <si>
    <t xml:space="preserve">GC03D          </t>
  </si>
  <si>
    <t xml:space="preserve">AGROEMPRESA COLON S.A.                                                                                                                                </t>
  </si>
  <si>
    <t xml:space="preserve">MRC7P          </t>
  </si>
  <si>
    <t xml:space="preserve">MERANOL S.A.C.I.                                                                                                                                      </t>
  </si>
  <si>
    <t xml:space="preserve">NDS1P          </t>
  </si>
  <si>
    <t xml:space="preserve">ANTA DEL DORADO S.A.                                                                                                                                  </t>
  </si>
  <si>
    <t xml:space="preserve">SN2BP          </t>
  </si>
  <si>
    <t xml:space="preserve">SION S.A.                                                                                                                                             </t>
  </si>
  <si>
    <t>Dólares</t>
  </si>
  <si>
    <t>Pesos</t>
  </si>
  <si>
    <t>Obligciones Negociables PYMES</t>
  </si>
  <si>
    <t>Cotización para ser usada en la DJ (EN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</si>
</sst>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2" xfId="0" applyBorder="1"/>
    <xf numFmtId="0" fontId="0" fillId="0" borderId="3" xfId="0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1876190</xdr:colOff>
      <xdr:row>0</xdr:row>
      <xdr:rowOff>447619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54CB638-50DA-498E-921E-D80D081ACB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876190" cy="44761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eandro%20Rey/Downloads/20210308%20-%20Tablas%20Activos%20Financieros%20al%2020.03.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 Publicos"/>
      <sheetName val="Fideicomisos Fcieros"/>
      <sheetName val="CEDEARs"/>
      <sheetName val="Acciones"/>
      <sheetName val="ON"/>
      <sheetName val="FCI"/>
      <sheetName val="Entidades Financieras"/>
      <sheetName val="Cotizacion divis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B2">
            <v>63.57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1F4E6F-0FE0-48FD-9E7E-4B8B4054BEE9}">
  <sheetPr>
    <pageSetUpPr fitToPage="1"/>
  </sheetPr>
  <dimension ref="A1:K222"/>
  <sheetViews>
    <sheetView tabSelected="1" topLeftCell="B1" workbookViewId="0">
      <selection activeCell="K2" sqref="K2"/>
    </sheetView>
  </sheetViews>
  <sheetFormatPr baseColWidth="10" defaultRowHeight="15" x14ac:dyDescent="0.25"/>
  <cols>
    <col min="1" max="1" width="30.42578125" bestFit="1" customWidth="1"/>
    <col min="4" max="4" width="33.5703125" customWidth="1"/>
    <col min="9" max="9" width="12" bestFit="1" customWidth="1"/>
    <col min="10" max="10" width="36.42578125" customWidth="1"/>
  </cols>
  <sheetData>
    <row r="1" spans="1:11" ht="37.5" customHeight="1" x14ac:dyDescent="0.25"/>
    <row r="2" spans="1:11" ht="75" x14ac:dyDescent="0.2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388</v>
      </c>
    </row>
    <row r="3" spans="1:11" x14ac:dyDescent="0.25">
      <c r="A3" s="4" t="s">
        <v>10</v>
      </c>
      <c r="B3" s="1" t="s">
        <v>275</v>
      </c>
      <c r="C3" s="1">
        <v>37768</v>
      </c>
      <c r="D3" s="3" t="s">
        <v>274</v>
      </c>
      <c r="E3" s="1" t="s">
        <v>13</v>
      </c>
      <c r="F3" s="1">
        <v>100</v>
      </c>
      <c r="G3" s="1" t="s">
        <v>385</v>
      </c>
      <c r="H3" s="1">
        <v>100</v>
      </c>
      <c r="I3" s="1">
        <v>30525966859</v>
      </c>
      <c r="J3" s="5" t="s">
        <v>258</v>
      </c>
      <c r="K3" s="1">
        <f>+IF(G3="PESOS",F3,F3*'[1]Cotizacion divisas'!$B$2)</f>
        <v>6357</v>
      </c>
    </row>
    <row r="4" spans="1:11" x14ac:dyDescent="0.25">
      <c r="A4" s="4" t="s">
        <v>10</v>
      </c>
      <c r="B4" s="1" t="s">
        <v>298</v>
      </c>
      <c r="C4" s="1">
        <v>91901</v>
      </c>
      <c r="D4" s="3" t="s">
        <v>16</v>
      </c>
      <c r="E4" s="1" t="s">
        <v>13</v>
      </c>
      <c r="F4" s="1">
        <v>100</v>
      </c>
      <c r="G4" s="1" t="s">
        <v>385</v>
      </c>
      <c r="H4" s="1">
        <v>100</v>
      </c>
      <c r="I4" s="1">
        <v>30527677331</v>
      </c>
      <c r="J4" s="5" t="s">
        <v>297</v>
      </c>
      <c r="K4" s="1">
        <f>+IF(G4="PESOS",F4,F4*'[1]Cotizacion divisas'!$B$2)</f>
        <v>6357</v>
      </c>
    </row>
    <row r="5" spans="1:11" x14ac:dyDescent="0.25">
      <c r="A5" s="4" t="s">
        <v>10</v>
      </c>
      <c r="B5" s="1" t="s">
        <v>296</v>
      </c>
      <c r="C5" s="1">
        <v>91901</v>
      </c>
      <c r="D5" s="3" t="s">
        <v>16</v>
      </c>
      <c r="E5" s="1" t="s">
        <v>13</v>
      </c>
      <c r="F5" s="1">
        <v>100</v>
      </c>
      <c r="G5" s="1" t="s">
        <v>385</v>
      </c>
      <c r="H5" s="1">
        <v>100</v>
      </c>
      <c r="I5" s="1">
        <v>30527677331</v>
      </c>
      <c r="J5" s="5" t="s">
        <v>297</v>
      </c>
      <c r="K5" s="1">
        <f>+IF(G5="PESOS",F5,F5*'[1]Cotizacion divisas'!$B$2)</f>
        <v>6357</v>
      </c>
    </row>
    <row r="6" spans="1:11" x14ac:dyDescent="0.25">
      <c r="A6" s="4" t="s">
        <v>10</v>
      </c>
      <c r="B6" s="1" t="s">
        <v>220</v>
      </c>
      <c r="C6" s="1">
        <v>91927</v>
      </c>
      <c r="D6" s="3" t="s">
        <v>221</v>
      </c>
      <c r="E6" s="1" t="s">
        <v>13</v>
      </c>
      <c r="F6" s="1">
        <v>89</v>
      </c>
      <c r="G6" s="1" t="s">
        <v>385</v>
      </c>
      <c r="H6" s="1">
        <v>100</v>
      </c>
      <c r="I6" s="1">
        <v>30676568537</v>
      </c>
      <c r="J6" s="5" t="s">
        <v>222</v>
      </c>
      <c r="K6" s="1">
        <f>+IF(G6="PESOS",F6,F6*'[1]Cotizacion divisas'!$B$2)</f>
        <v>5657.7300000000005</v>
      </c>
    </row>
    <row r="7" spans="1:11" ht="45" x14ac:dyDescent="0.25">
      <c r="A7" s="4" t="s">
        <v>10</v>
      </c>
      <c r="B7" s="1" t="s">
        <v>199</v>
      </c>
      <c r="C7" s="1">
        <v>91751</v>
      </c>
      <c r="D7" s="3" t="s">
        <v>200</v>
      </c>
      <c r="E7" s="1" t="s">
        <v>13</v>
      </c>
      <c r="F7" s="1">
        <v>4172</v>
      </c>
      <c r="G7" s="1" t="s">
        <v>386</v>
      </c>
      <c r="H7" s="1">
        <v>100</v>
      </c>
      <c r="I7" s="1">
        <v>30655116202</v>
      </c>
      <c r="J7" s="5" t="s">
        <v>201</v>
      </c>
      <c r="K7" s="1">
        <f>+IF(G7="PESOS",F7,F7*'[1]Cotizacion divisas'!$B$2)</f>
        <v>4172</v>
      </c>
    </row>
    <row r="8" spans="1:11" ht="30" x14ac:dyDescent="0.25">
      <c r="A8" s="4" t="s">
        <v>10</v>
      </c>
      <c r="B8" s="1" t="s">
        <v>202</v>
      </c>
      <c r="C8" s="1">
        <v>44982</v>
      </c>
      <c r="D8" s="3" t="s">
        <v>84</v>
      </c>
      <c r="E8" s="1" t="s">
        <v>13</v>
      </c>
      <c r="F8" s="1">
        <v>5813</v>
      </c>
      <c r="G8" s="1" t="s">
        <v>386</v>
      </c>
      <c r="H8" s="1">
        <v>100</v>
      </c>
      <c r="I8" s="1">
        <v>30695542476</v>
      </c>
      <c r="J8" s="5" t="s">
        <v>85</v>
      </c>
      <c r="K8" s="1">
        <f>+IF(G8="PESOS",F8,F8*'[1]Cotizacion divisas'!$B$2)</f>
        <v>5813</v>
      </c>
    </row>
    <row r="9" spans="1:11" x14ac:dyDescent="0.25">
      <c r="A9" s="4" t="s">
        <v>10</v>
      </c>
      <c r="B9" s="1" t="s">
        <v>356</v>
      </c>
      <c r="C9" s="1">
        <v>91870</v>
      </c>
      <c r="D9" s="3" t="s">
        <v>354</v>
      </c>
      <c r="E9" s="1" t="s">
        <v>13</v>
      </c>
      <c r="F9" s="1">
        <v>52</v>
      </c>
      <c r="G9" s="1" t="s">
        <v>385</v>
      </c>
      <c r="H9" s="1">
        <v>100</v>
      </c>
      <c r="I9" s="1">
        <v>30546689979</v>
      </c>
      <c r="J9" s="5" t="s">
        <v>352</v>
      </c>
      <c r="K9" s="1">
        <f>+IF(G9="PESOS",F9,F9*'[1]Cotizacion divisas'!$B$2)</f>
        <v>3305.64</v>
      </c>
    </row>
    <row r="10" spans="1:11" x14ac:dyDescent="0.25">
      <c r="A10" s="4" t="s">
        <v>10</v>
      </c>
      <c r="B10" s="1" t="s">
        <v>241</v>
      </c>
      <c r="C10" s="1">
        <v>90734</v>
      </c>
      <c r="D10" s="3" t="s">
        <v>51</v>
      </c>
      <c r="E10" s="1" t="s">
        <v>13</v>
      </c>
      <c r="F10" s="1">
        <v>100</v>
      </c>
      <c r="G10" s="1" t="s">
        <v>385</v>
      </c>
      <c r="H10" s="1">
        <v>100</v>
      </c>
      <c r="I10" s="1">
        <v>30502793175</v>
      </c>
      <c r="J10" s="5" t="s">
        <v>242</v>
      </c>
      <c r="K10" s="1">
        <f>+IF(G10="PESOS",F10,F10*'[1]Cotizacion divisas'!$B$2)</f>
        <v>6357</v>
      </c>
    </row>
    <row r="11" spans="1:11" x14ac:dyDescent="0.25">
      <c r="A11" s="4" t="s">
        <v>10</v>
      </c>
      <c r="B11" s="1" t="s">
        <v>162</v>
      </c>
      <c r="C11" s="1">
        <v>91920</v>
      </c>
      <c r="D11" s="3" t="s">
        <v>12</v>
      </c>
      <c r="E11" s="1" t="s">
        <v>13</v>
      </c>
      <c r="F11" s="1">
        <v>8300</v>
      </c>
      <c r="G11" s="1" t="s">
        <v>386</v>
      </c>
      <c r="H11" s="1">
        <v>100</v>
      </c>
      <c r="I11" s="1">
        <v>30573652084</v>
      </c>
      <c r="J11" s="5" t="s">
        <v>160</v>
      </c>
      <c r="K11" s="1">
        <f>+IF(G11="PESOS",F11,F11*'[1]Cotizacion divisas'!$B$2)</f>
        <v>8300</v>
      </c>
    </row>
    <row r="12" spans="1:11" x14ac:dyDescent="0.25">
      <c r="A12" s="4" t="s">
        <v>10</v>
      </c>
      <c r="B12" s="1" t="s">
        <v>364</v>
      </c>
      <c r="C12" s="1">
        <v>91841</v>
      </c>
      <c r="D12" s="3" t="s">
        <v>101</v>
      </c>
      <c r="E12" s="1" t="s">
        <v>13</v>
      </c>
      <c r="F12" s="1">
        <v>64</v>
      </c>
      <c r="G12" s="1" t="s">
        <v>385</v>
      </c>
      <c r="H12" s="1">
        <v>100</v>
      </c>
      <c r="I12" s="1">
        <v>30546689979</v>
      </c>
      <c r="J12" s="5" t="s">
        <v>352</v>
      </c>
      <c r="K12" s="1">
        <f>+IF(G12="PESOS",F12,F12*'[1]Cotizacion divisas'!$B$2)</f>
        <v>4068.48</v>
      </c>
    </row>
    <row r="13" spans="1:11" x14ac:dyDescent="0.25">
      <c r="A13" s="4" t="s">
        <v>10</v>
      </c>
      <c r="B13" s="1" t="s">
        <v>359</v>
      </c>
      <c r="C13" s="1">
        <v>51308</v>
      </c>
      <c r="D13" s="3" t="s">
        <v>360</v>
      </c>
      <c r="E13" s="1" t="s">
        <v>13</v>
      </c>
      <c r="F13" s="1">
        <v>125.5</v>
      </c>
      <c r="G13" s="1" t="s">
        <v>386</v>
      </c>
      <c r="H13" s="1">
        <v>100</v>
      </c>
      <c r="I13" s="1">
        <v>30546689979</v>
      </c>
      <c r="J13" s="5" t="s">
        <v>352</v>
      </c>
      <c r="K13" s="1">
        <f>+IF(G13="PESOS",F13,F13*'[1]Cotizacion divisas'!$B$2)</f>
        <v>125.5</v>
      </c>
    </row>
    <row r="14" spans="1:11" ht="30" x14ac:dyDescent="0.25">
      <c r="A14" s="4" t="s">
        <v>10</v>
      </c>
      <c r="B14" s="1" t="s">
        <v>82</v>
      </c>
      <c r="C14" s="1">
        <v>91953</v>
      </c>
      <c r="D14" s="3" t="s">
        <v>12</v>
      </c>
      <c r="E14" s="1" t="s">
        <v>13</v>
      </c>
      <c r="F14" s="1">
        <v>6873</v>
      </c>
      <c r="G14" s="1" t="s">
        <v>386</v>
      </c>
      <c r="H14" s="1">
        <v>100</v>
      </c>
      <c r="I14" s="1">
        <v>30506733932</v>
      </c>
      <c r="J14" s="5" t="s">
        <v>75</v>
      </c>
      <c r="K14" s="1">
        <f>+IF(G14="PESOS",F14,F14*'[1]Cotizacion divisas'!$B$2)</f>
        <v>6873</v>
      </c>
    </row>
    <row r="15" spans="1:11" x14ac:dyDescent="0.25">
      <c r="A15" s="4" t="s">
        <v>10</v>
      </c>
      <c r="B15" s="1" t="s">
        <v>289</v>
      </c>
      <c r="C15" s="1">
        <v>52945</v>
      </c>
      <c r="D15" s="3" t="s">
        <v>290</v>
      </c>
      <c r="E15" s="1" t="s">
        <v>13</v>
      </c>
      <c r="F15" s="1">
        <v>100</v>
      </c>
      <c r="G15" s="1" t="s">
        <v>385</v>
      </c>
      <c r="H15" s="1">
        <v>100</v>
      </c>
      <c r="I15" s="1">
        <v>30525966859</v>
      </c>
      <c r="J15" s="5" t="s">
        <v>258</v>
      </c>
      <c r="K15" s="1">
        <f>+IF(G15="PESOS",F15,F15*'[1]Cotizacion divisas'!$B$2)</f>
        <v>6357</v>
      </c>
    </row>
    <row r="16" spans="1:11" ht="30" x14ac:dyDescent="0.25">
      <c r="A16" s="4" t="s">
        <v>10</v>
      </c>
      <c r="B16" s="1" t="s">
        <v>92</v>
      </c>
      <c r="C16" s="1">
        <v>53289</v>
      </c>
      <c r="D16" s="3" t="s">
        <v>90</v>
      </c>
      <c r="E16" s="1" t="s">
        <v>13</v>
      </c>
      <c r="F16" s="1">
        <v>71</v>
      </c>
      <c r="G16" s="1" t="s">
        <v>385</v>
      </c>
      <c r="H16" s="1">
        <v>100</v>
      </c>
      <c r="I16" s="1">
        <v>30509300700</v>
      </c>
      <c r="J16" s="5" t="s">
        <v>91</v>
      </c>
      <c r="K16" s="1">
        <f>+IF(G16="PESOS",F16,F16*'[1]Cotizacion divisas'!$B$2)</f>
        <v>4513.47</v>
      </c>
    </row>
    <row r="17" spans="1:11" ht="30" x14ac:dyDescent="0.25">
      <c r="A17" s="4" t="s">
        <v>10</v>
      </c>
      <c r="B17" s="1" t="s">
        <v>93</v>
      </c>
      <c r="C17" s="1">
        <v>53289</v>
      </c>
      <c r="D17" s="3" t="s">
        <v>90</v>
      </c>
      <c r="E17" s="1" t="s">
        <v>13</v>
      </c>
      <c r="F17" s="1">
        <v>6820</v>
      </c>
      <c r="G17" s="1" t="s">
        <v>386</v>
      </c>
      <c r="H17" s="1">
        <v>100</v>
      </c>
      <c r="I17" s="1">
        <v>30509300700</v>
      </c>
      <c r="J17" s="5" t="s">
        <v>91</v>
      </c>
      <c r="K17" s="1">
        <f>+IF(G17="PESOS",F17,F17*'[1]Cotizacion divisas'!$B$2)</f>
        <v>6820</v>
      </c>
    </row>
    <row r="18" spans="1:11" x14ac:dyDescent="0.25">
      <c r="A18" s="4" t="s">
        <v>10</v>
      </c>
      <c r="B18" s="1" t="s">
        <v>355</v>
      </c>
      <c r="C18" s="1">
        <v>91870</v>
      </c>
      <c r="D18" s="3" t="s">
        <v>354</v>
      </c>
      <c r="E18" s="1" t="s">
        <v>13</v>
      </c>
      <c r="F18" s="1">
        <v>4875</v>
      </c>
      <c r="G18" s="1" t="s">
        <v>386</v>
      </c>
      <c r="H18" s="1">
        <v>100</v>
      </c>
      <c r="I18" s="1">
        <v>30546689979</v>
      </c>
      <c r="J18" s="5" t="s">
        <v>352</v>
      </c>
      <c r="K18" s="1">
        <f>+IF(G18="PESOS",F18,F18*'[1]Cotizacion divisas'!$B$2)</f>
        <v>4875</v>
      </c>
    </row>
    <row r="19" spans="1:11" x14ac:dyDescent="0.25">
      <c r="A19" s="4" t="s">
        <v>10</v>
      </c>
      <c r="B19" s="1" t="s">
        <v>235</v>
      </c>
      <c r="C19" s="1">
        <v>91874</v>
      </c>
      <c r="D19" s="3" t="s">
        <v>16</v>
      </c>
      <c r="E19" s="1" t="s">
        <v>13</v>
      </c>
      <c r="F19" s="1">
        <v>3918</v>
      </c>
      <c r="G19" s="1" t="s">
        <v>386</v>
      </c>
      <c r="H19" s="1">
        <v>100</v>
      </c>
      <c r="I19" s="1">
        <v>30620880600</v>
      </c>
      <c r="J19" s="5" t="s">
        <v>231</v>
      </c>
      <c r="K19" s="1">
        <f>+IF(G19="PESOS",F19,F19*'[1]Cotizacion divisas'!$B$2)</f>
        <v>3918</v>
      </c>
    </row>
    <row r="20" spans="1:11" ht="30" x14ac:dyDescent="0.25">
      <c r="A20" s="4" t="s">
        <v>10</v>
      </c>
      <c r="B20" s="1" t="s">
        <v>155</v>
      </c>
      <c r="C20" s="1">
        <v>53134</v>
      </c>
      <c r="D20" s="3" t="s">
        <v>154</v>
      </c>
      <c r="E20" s="1" t="s">
        <v>13</v>
      </c>
      <c r="F20" s="1">
        <v>86.78</v>
      </c>
      <c r="G20" s="1" t="s">
        <v>385</v>
      </c>
      <c r="H20" s="1">
        <v>100</v>
      </c>
      <c r="I20" s="1">
        <v>30707024859</v>
      </c>
      <c r="J20" s="5" t="s">
        <v>135</v>
      </c>
      <c r="K20" s="1">
        <f>+IF(G20="PESOS",F20,F20*'[1]Cotizacion divisas'!$B$2)</f>
        <v>5516.6045999999997</v>
      </c>
    </row>
    <row r="21" spans="1:11" x14ac:dyDescent="0.25">
      <c r="A21" s="4" t="s">
        <v>10</v>
      </c>
      <c r="B21" s="1" t="s">
        <v>223</v>
      </c>
      <c r="C21" s="1">
        <v>91927</v>
      </c>
      <c r="D21" s="3" t="s">
        <v>221</v>
      </c>
      <c r="E21" s="1" t="s">
        <v>13</v>
      </c>
      <c r="F21" s="1">
        <v>93</v>
      </c>
      <c r="G21" s="1" t="s">
        <v>385</v>
      </c>
      <c r="H21" s="1">
        <v>100</v>
      </c>
      <c r="I21" s="1">
        <v>30676568537</v>
      </c>
      <c r="J21" s="5" t="s">
        <v>222</v>
      </c>
      <c r="K21" s="1">
        <f>+IF(G21="PESOS",F21,F21*'[1]Cotizacion divisas'!$B$2)</f>
        <v>5912.01</v>
      </c>
    </row>
    <row r="22" spans="1:11" x14ac:dyDescent="0.25">
      <c r="A22" s="4" t="s">
        <v>10</v>
      </c>
      <c r="B22" s="1" t="s">
        <v>195</v>
      </c>
      <c r="C22" s="1">
        <v>91869</v>
      </c>
      <c r="D22" s="3" t="s">
        <v>193</v>
      </c>
      <c r="E22" s="1" t="s">
        <v>13</v>
      </c>
      <c r="F22" s="1">
        <v>77</v>
      </c>
      <c r="G22" s="1" t="s">
        <v>385</v>
      </c>
      <c r="H22" s="1">
        <v>100</v>
      </c>
      <c r="I22" s="1">
        <v>30547242331</v>
      </c>
      <c r="J22" s="5" t="s">
        <v>194</v>
      </c>
      <c r="K22" s="1">
        <f>+IF(G22="PESOS",F22,F22*'[1]Cotizacion divisas'!$B$2)</f>
        <v>4894.8900000000003</v>
      </c>
    </row>
    <row r="23" spans="1:11" x14ac:dyDescent="0.25">
      <c r="A23" s="4" t="s">
        <v>10</v>
      </c>
      <c r="B23" s="1" t="s">
        <v>41</v>
      </c>
      <c r="C23" s="1">
        <v>39940</v>
      </c>
      <c r="D23" s="3" t="s">
        <v>42</v>
      </c>
      <c r="E23" s="1" t="s">
        <v>13</v>
      </c>
      <c r="F23" s="1">
        <v>1890</v>
      </c>
      <c r="G23" s="1" t="s">
        <v>386</v>
      </c>
      <c r="H23" s="1">
        <v>100</v>
      </c>
      <c r="I23" s="1">
        <v>33500005179</v>
      </c>
      <c r="J23" s="5" t="s">
        <v>43</v>
      </c>
      <c r="K23" s="1">
        <f>+IF(G23="PESOS",F23,F23*'[1]Cotizacion divisas'!$B$2)</f>
        <v>1890</v>
      </c>
    </row>
    <row r="24" spans="1:11" x14ac:dyDescent="0.25">
      <c r="A24" s="4" t="s">
        <v>10</v>
      </c>
      <c r="B24" s="1" t="s">
        <v>266</v>
      </c>
      <c r="C24" s="1">
        <v>37517</v>
      </c>
      <c r="D24" s="3" t="s">
        <v>267</v>
      </c>
      <c r="E24" s="1" t="s">
        <v>13</v>
      </c>
      <c r="F24" s="1">
        <v>90</v>
      </c>
      <c r="G24" s="1" t="s">
        <v>386</v>
      </c>
      <c r="H24" s="1">
        <v>100</v>
      </c>
      <c r="I24" s="1">
        <v>30525966859</v>
      </c>
      <c r="J24" s="5" t="s">
        <v>258</v>
      </c>
      <c r="K24" s="1">
        <f>+IF(G24="PESOS",F24,F24*'[1]Cotizacion divisas'!$B$2)</f>
        <v>90</v>
      </c>
    </row>
    <row r="25" spans="1:11" ht="30" x14ac:dyDescent="0.25">
      <c r="A25" s="4" t="s">
        <v>10</v>
      </c>
      <c r="B25" s="1" t="s">
        <v>214</v>
      </c>
      <c r="C25" s="1">
        <v>44982</v>
      </c>
      <c r="D25" s="3" t="s">
        <v>84</v>
      </c>
      <c r="E25" s="1" t="s">
        <v>13</v>
      </c>
      <c r="F25" s="1">
        <v>61.9</v>
      </c>
      <c r="G25" s="1" t="s">
        <v>385</v>
      </c>
      <c r="H25" s="1">
        <v>100</v>
      </c>
      <c r="I25" s="1">
        <v>30695542476</v>
      </c>
      <c r="J25" s="5" t="s">
        <v>85</v>
      </c>
      <c r="K25" s="1">
        <f>+IF(G25="PESOS",F25,F25*'[1]Cotizacion divisas'!$B$2)</f>
        <v>3934.9829999999997</v>
      </c>
    </row>
    <row r="26" spans="1:11" ht="30" x14ac:dyDescent="0.25">
      <c r="A26" s="4" t="s">
        <v>10</v>
      </c>
      <c r="B26" s="1" t="s">
        <v>57</v>
      </c>
      <c r="C26" s="1">
        <v>91926</v>
      </c>
      <c r="D26" s="3" t="s">
        <v>56</v>
      </c>
      <c r="E26" s="1" t="s">
        <v>13</v>
      </c>
      <c r="F26" s="1">
        <v>2167</v>
      </c>
      <c r="G26" s="1" t="s">
        <v>386</v>
      </c>
      <c r="H26" s="1">
        <v>100</v>
      </c>
      <c r="I26" s="1">
        <v>30500001735</v>
      </c>
      <c r="J26" s="5" t="s">
        <v>54</v>
      </c>
      <c r="K26" s="1">
        <f>+IF(G26="PESOS",F26,F26*'[1]Cotizacion divisas'!$B$2)</f>
        <v>2167</v>
      </c>
    </row>
    <row r="27" spans="1:11" x14ac:dyDescent="0.25">
      <c r="A27" s="4" t="s">
        <v>10</v>
      </c>
      <c r="B27" s="1" t="s">
        <v>244</v>
      </c>
      <c r="C27" s="1">
        <v>90734</v>
      </c>
      <c r="D27" s="3" t="s">
        <v>51</v>
      </c>
      <c r="E27" s="1" t="s">
        <v>13</v>
      </c>
      <c r="F27" s="1">
        <v>8550</v>
      </c>
      <c r="G27" s="1" t="s">
        <v>386</v>
      </c>
      <c r="H27" s="1">
        <v>100</v>
      </c>
      <c r="I27" s="1">
        <v>30502793175</v>
      </c>
      <c r="J27" s="5" t="s">
        <v>242</v>
      </c>
      <c r="K27" s="1">
        <f>+IF(G27="PESOS",F27,F27*'[1]Cotizacion divisas'!$B$2)</f>
        <v>8550</v>
      </c>
    </row>
    <row r="28" spans="1:11" x14ac:dyDescent="0.25">
      <c r="A28" s="4" t="s">
        <v>10</v>
      </c>
      <c r="B28" s="1" t="s">
        <v>353</v>
      </c>
      <c r="C28" s="1">
        <v>91870</v>
      </c>
      <c r="D28" s="3" t="s">
        <v>354</v>
      </c>
      <c r="E28" s="1" t="s">
        <v>13</v>
      </c>
      <c r="F28" s="1">
        <v>54</v>
      </c>
      <c r="G28" s="1" t="s">
        <v>385</v>
      </c>
      <c r="H28" s="1">
        <v>100</v>
      </c>
      <c r="I28" s="1">
        <v>30546689979</v>
      </c>
      <c r="J28" s="5" t="s">
        <v>352</v>
      </c>
      <c r="K28" s="1">
        <f>+IF(G28="PESOS",F28,F28*'[1]Cotizacion divisas'!$B$2)</f>
        <v>3432.78</v>
      </c>
    </row>
    <row r="29" spans="1:11" x14ac:dyDescent="0.25">
      <c r="A29" s="4" t="s">
        <v>10</v>
      </c>
      <c r="B29" s="1" t="s">
        <v>25</v>
      </c>
      <c r="C29" s="1">
        <v>91952</v>
      </c>
      <c r="D29" s="3" t="s">
        <v>22</v>
      </c>
      <c r="E29" s="1" t="s">
        <v>13</v>
      </c>
      <c r="F29" s="1">
        <v>1973</v>
      </c>
      <c r="G29" s="1" t="s">
        <v>386</v>
      </c>
      <c r="H29" s="1">
        <v>100</v>
      </c>
      <c r="I29" s="1">
        <v>30500010084</v>
      </c>
      <c r="J29" s="5" t="s">
        <v>23</v>
      </c>
      <c r="K29" s="1">
        <f>+IF(G29="PESOS",F29,F29*'[1]Cotizacion divisas'!$B$2)</f>
        <v>1973</v>
      </c>
    </row>
    <row r="30" spans="1:11" x14ac:dyDescent="0.25">
      <c r="A30" s="4" t="s">
        <v>10</v>
      </c>
      <c r="B30" s="1" t="s">
        <v>178</v>
      </c>
      <c r="C30" s="1">
        <v>52083</v>
      </c>
      <c r="D30" s="3" t="s">
        <v>78</v>
      </c>
      <c r="E30" s="1" t="s">
        <v>13</v>
      </c>
      <c r="F30" s="1">
        <v>80</v>
      </c>
      <c r="G30" s="1" t="s">
        <v>385</v>
      </c>
      <c r="H30" s="1">
        <v>100</v>
      </c>
      <c r="I30" s="1">
        <v>30661758410</v>
      </c>
      <c r="J30" s="5" t="s">
        <v>179</v>
      </c>
      <c r="K30" s="1">
        <f>+IF(G30="PESOS",F30,F30*'[1]Cotizacion divisas'!$B$2)</f>
        <v>5085.6000000000004</v>
      </c>
    </row>
    <row r="31" spans="1:11" x14ac:dyDescent="0.25">
      <c r="A31" s="4" t="s">
        <v>10</v>
      </c>
      <c r="B31" s="1" t="s">
        <v>180</v>
      </c>
      <c r="C31" s="1">
        <v>52083</v>
      </c>
      <c r="D31" s="3" t="s">
        <v>78</v>
      </c>
      <c r="E31" s="1" t="s">
        <v>13</v>
      </c>
      <c r="F31" s="1">
        <v>55</v>
      </c>
      <c r="G31" s="1" t="s">
        <v>385</v>
      </c>
      <c r="H31" s="1">
        <v>100</v>
      </c>
      <c r="I31" s="1">
        <v>30661758410</v>
      </c>
      <c r="J31" s="5" t="s">
        <v>179</v>
      </c>
      <c r="K31" s="1">
        <f>+IF(G31="PESOS",F31,F31*'[1]Cotizacion divisas'!$B$2)</f>
        <v>3496.35</v>
      </c>
    </row>
    <row r="32" spans="1:11" x14ac:dyDescent="0.25">
      <c r="A32" s="4" t="s">
        <v>10</v>
      </c>
      <c r="B32" s="1" t="s">
        <v>270</v>
      </c>
      <c r="C32" s="1">
        <v>37518</v>
      </c>
      <c r="D32" s="3" t="s">
        <v>269</v>
      </c>
      <c r="E32" s="1" t="s">
        <v>13</v>
      </c>
      <c r="F32" s="1">
        <v>100</v>
      </c>
      <c r="G32" s="1" t="s">
        <v>385</v>
      </c>
      <c r="H32" s="1">
        <v>100</v>
      </c>
      <c r="I32" s="1">
        <v>30525966859</v>
      </c>
      <c r="J32" s="5" t="s">
        <v>258</v>
      </c>
      <c r="K32" s="1">
        <f>+IF(G32="PESOS",F32,F32*'[1]Cotizacion divisas'!$B$2)</f>
        <v>6357</v>
      </c>
    </row>
    <row r="33" spans="1:11" ht="30" x14ac:dyDescent="0.25">
      <c r="A33" s="4" t="s">
        <v>10</v>
      </c>
      <c r="B33" s="1" t="s">
        <v>118</v>
      </c>
      <c r="C33" s="1">
        <v>91933</v>
      </c>
      <c r="D33" s="3" t="s">
        <v>119</v>
      </c>
      <c r="E33" s="1" t="s">
        <v>13</v>
      </c>
      <c r="F33" s="1">
        <v>82.18</v>
      </c>
      <c r="G33" s="1" t="s">
        <v>385</v>
      </c>
      <c r="H33" s="1">
        <v>100</v>
      </c>
      <c r="I33" s="1">
        <v>30682434720</v>
      </c>
      <c r="J33" s="5" t="s">
        <v>120</v>
      </c>
      <c r="K33" s="1">
        <f>+IF(G33="PESOS",F33,F33*'[1]Cotizacion divisas'!$B$2)</f>
        <v>5224.1826000000001</v>
      </c>
    </row>
    <row r="34" spans="1:11" x14ac:dyDescent="0.25">
      <c r="A34" s="4" t="s">
        <v>10</v>
      </c>
      <c r="B34" s="1" t="s">
        <v>276</v>
      </c>
      <c r="C34" s="1">
        <v>51764</v>
      </c>
      <c r="D34" s="3" t="s">
        <v>277</v>
      </c>
      <c r="E34" s="1" t="s">
        <v>13</v>
      </c>
      <c r="F34" s="1">
        <v>90</v>
      </c>
      <c r="G34" s="1" t="s">
        <v>386</v>
      </c>
      <c r="H34" s="1">
        <v>100</v>
      </c>
      <c r="I34" s="1">
        <v>30525966859</v>
      </c>
      <c r="J34" s="5" t="s">
        <v>258</v>
      </c>
      <c r="K34" s="1">
        <f>+IF(G34="PESOS",F34,F34*'[1]Cotizacion divisas'!$B$2)</f>
        <v>90</v>
      </c>
    </row>
    <row r="35" spans="1:11" x14ac:dyDescent="0.25">
      <c r="A35" s="4" t="s">
        <v>10</v>
      </c>
      <c r="B35" s="1" t="s">
        <v>299</v>
      </c>
      <c r="C35" s="1">
        <v>91901</v>
      </c>
      <c r="D35" s="3" t="s">
        <v>16</v>
      </c>
      <c r="E35" s="1" t="s">
        <v>13</v>
      </c>
      <c r="F35" s="1">
        <v>8455</v>
      </c>
      <c r="G35" s="1" t="s">
        <v>386</v>
      </c>
      <c r="H35" s="1">
        <v>100</v>
      </c>
      <c r="I35" s="1">
        <v>30527677331</v>
      </c>
      <c r="J35" s="5" t="s">
        <v>297</v>
      </c>
      <c r="K35" s="1">
        <f>+IF(G35="PESOS",F35,F35*'[1]Cotizacion divisas'!$B$2)</f>
        <v>8455</v>
      </c>
    </row>
    <row r="36" spans="1:11" x14ac:dyDescent="0.25">
      <c r="A36" s="4" t="s">
        <v>10</v>
      </c>
      <c r="B36" s="1" t="s">
        <v>280</v>
      </c>
      <c r="C36" s="1">
        <v>51765</v>
      </c>
      <c r="D36" s="3" t="s">
        <v>279</v>
      </c>
      <c r="E36" s="1" t="s">
        <v>13</v>
      </c>
      <c r="F36" s="1">
        <v>4540</v>
      </c>
      <c r="G36" s="1" t="s">
        <v>386</v>
      </c>
      <c r="H36" s="1">
        <v>100</v>
      </c>
      <c r="I36" s="1">
        <v>30525966859</v>
      </c>
      <c r="J36" s="5" t="s">
        <v>258</v>
      </c>
      <c r="K36" s="1">
        <f>+IF(G36="PESOS",F36,F36*'[1]Cotizacion divisas'!$B$2)</f>
        <v>4540</v>
      </c>
    </row>
    <row r="37" spans="1:11" x14ac:dyDescent="0.25">
      <c r="A37" s="4" t="s">
        <v>10</v>
      </c>
      <c r="B37" s="1" t="s">
        <v>227</v>
      </c>
      <c r="C37" s="1">
        <v>53110</v>
      </c>
      <c r="D37" s="3" t="s">
        <v>68</v>
      </c>
      <c r="E37" s="1" t="s">
        <v>13</v>
      </c>
      <c r="F37" s="1">
        <v>98</v>
      </c>
      <c r="G37" s="1" t="s">
        <v>385</v>
      </c>
      <c r="H37" s="1">
        <v>100</v>
      </c>
      <c r="I37" s="1">
        <v>30655942382</v>
      </c>
      <c r="J37" s="5" t="s">
        <v>226</v>
      </c>
      <c r="K37" s="1">
        <f>+IF(G37="PESOS",F37,F37*'[1]Cotizacion divisas'!$B$2)</f>
        <v>6229.86</v>
      </c>
    </row>
    <row r="38" spans="1:11" x14ac:dyDescent="0.25">
      <c r="A38" s="4" t="s">
        <v>10</v>
      </c>
      <c r="B38" s="1" t="s">
        <v>185</v>
      </c>
      <c r="C38" s="1">
        <v>91977</v>
      </c>
      <c r="D38" s="3" t="s">
        <v>68</v>
      </c>
      <c r="E38" s="1" t="s">
        <v>13</v>
      </c>
      <c r="F38" s="1">
        <v>4164.5</v>
      </c>
      <c r="G38" s="1" t="s">
        <v>386</v>
      </c>
      <c r="H38" s="1">
        <v>100</v>
      </c>
      <c r="I38" s="1">
        <v>30526552659</v>
      </c>
      <c r="J38" s="5" t="s">
        <v>183</v>
      </c>
      <c r="K38" s="1">
        <f>+IF(G38="PESOS",F38,F38*'[1]Cotizacion divisas'!$B$2)</f>
        <v>4164.5</v>
      </c>
    </row>
    <row r="39" spans="1:11" x14ac:dyDescent="0.25">
      <c r="A39" s="4" t="s">
        <v>10</v>
      </c>
      <c r="B39" s="1" t="s">
        <v>30</v>
      </c>
      <c r="C39" s="1">
        <v>53171</v>
      </c>
      <c r="D39" s="3" t="s">
        <v>31</v>
      </c>
      <c r="E39" s="1" t="s">
        <v>13</v>
      </c>
      <c r="F39" s="1">
        <v>106.6</v>
      </c>
      <c r="G39" s="1" t="s">
        <v>386</v>
      </c>
      <c r="H39" s="1">
        <v>100</v>
      </c>
      <c r="I39" s="1">
        <v>30500003193</v>
      </c>
      <c r="J39" s="5" t="s">
        <v>32</v>
      </c>
      <c r="K39" s="1">
        <f>+IF(G39="PESOS",F39,F39*'[1]Cotizacion divisas'!$B$2)</f>
        <v>106.6</v>
      </c>
    </row>
    <row r="40" spans="1:11" x14ac:dyDescent="0.25">
      <c r="A40" s="4" t="s">
        <v>10</v>
      </c>
      <c r="B40" s="1" t="s">
        <v>21</v>
      </c>
      <c r="C40" s="1">
        <v>91952</v>
      </c>
      <c r="D40" s="3" t="s">
        <v>22</v>
      </c>
      <c r="E40" s="1" t="s">
        <v>13</v>
      </c>
      <c r="F40" s="1">
        <v>86.81</v>
      </c>
      <c r="G40" s="1" t="s">
        <v>385</v>
      </c>
      <c r="H40" s="1">
        <v>100</v>
      </c>
      <c r="I40" s="1">
        <v>30500010084</v>
      </c>
      <c r="J40" s="5" t="s">
        <v>23</v>
      </c>
      <c r="K40" s="1">
        <f>+IF(G40="PESOS",F40,F40*'[1]Cotizacion divisas'!$B$2)</f>
        <v>5518.5117</v>
      </c>
    </row>
    <row r="41" spans="1:11" x14ac:dyDescent="0.25">
      <c r="A41" s="4" t="s">
        <v>10</v>
      </c>
      <c r="B41" s="1" t="s">
        <v>127</v>
      </c>
      <c r="C41" s="1">
        <v>91976</v>
      </c>
      <c r="D41" s="3" t="s">
        <v>124</v>
      </c>
      <c r="E41" s="1" t="s">
        <v>13</v>
      </c>
      <c r="F41" s="1">
        <v>1975</v>
      </c>
      <c r="G41" s="1" t="s">
        <v>386</v>
      </c>
      <c r="H41" s="1">
        <v>100</v>
      </c>
      <c r="I41" s="1">
        <v>30665234114</v>
      </c>
      <c r="J41" s="5" t="s">
        <v>125</v>
      </c>
      <c r="K41" s="1">
        <f>+IF(G41="PESOS",F41,F41*'[1]Cotizacion divisas'!$B$2)</f>
        <v>1975</v>
      </c>
    </row>
    <row r="42" spans="1:11" ht="30" x14ac:dyDescent="0.25">
      <c r="A42" s="4" t="s">
        <v>10</v>
      </c>
      <c r="B42" s="1" t="s">
        <v>315</v>
      </c>
      <c r="C42" s="1">
        <v>92796</v>
      </c>
      <c r="D42" s="3" t="s">
        <v>316</v>
      </c>
      <c r="E42" s="1" t="s">
        <v>288</v>
      </c>
      <c r="F42" s="1">
        <v>100</v>
      </c>
      <c r="G42" s="1" t="s">
        <v>385</v>
      </c>
      <c r="H42" s="1">
        <v>100</v>
      </c>
      <c r="I42" s="1">
        <v>30709282537</v>
      </c>
      <c r="J42" s="5" t="s">
        <v>314</v>
      </c>
      <c r="K42" s="1">
        <f>+IF(G42="PESOS",F42,F42*'[1]Cotizacion divisas'!$B$2)</f>
        <v>6357</v>
      </c>
    </row>
    <row r="43" spans="1:11" x14ac:dyDescent="0.25">
      <c r="A43" s="4" t="s">
        <v>387</v>
      </c>
      <c r="B43" s="1" t="s">
        <v>371</v>
      </c>
      <c r="C43" s="1">
        <v>52103</v>
      </c>
      <c r="D43" s="3" t="s">
        <v>372</v>
      </c>
      <c r="E43" s="1" t="s">
        <v>13</v>
      </c>
      <c r="F43" s="1">
        <v>1347</v>
      </c>
      <c r="G43" s="1" t="s">
        <v>386</v>
      </c>
      <c r="H43" s="1">
        <v>100</v>
      </c>
      <c r="I43" s="1">
        <v>30706334250</v>
      </c>
      <c r="J43" s="5" t="s">
        <v>373</v>
      </c>
      <c r="K43" s="1">
        <f>+IF(G43="PESOS",F43,F43*'[1]Cotizacion divisas'!$B$2)</f>
        <v>1347</v>
      </c>
    </row>
    <row r="44" spans="1:11" x14ac:dyDescent="0.25">
      <c r="A44" s="4" t="s">
        <v>10</v>
      </c>
      <c r="B44" s="1" t="s">
        <v>114</v>
      </c>
      <c r="C44" s="1">
        <v>52778</v>
      </c>
      <c r="D44" s="3" t="s">
        <v>115</v>
      </c>
      <c r="E44" s="1" t="s">
        <v>13</v>
      </c>
      <c r="F44" s="1">
        <v>101.6</v>
      </c>
      <c r="G44" s="1" t="s">
        <v>386</v>
      </c>
      <c r="H44" s="1">
        <v>100</v>
      </c>
      <c r="I44" s="1">
        <v>30682434720</v>
      </c>
      <c r="J44" s="5" t="s">
        <v>116</v>
      </c>
      <c r="K44" s="1">
        <f>+IF(G44="PESOS",F44,F44*'[1]Cotizacion divisas'!$B$2)</f>
        <v>101.6</v>
      </c>
    </row>
    <row r="45" spans="1:11" x14ac:dyDescent="0.25">
      <c r="A45" s="4" t="s">
        <v>10</v>
      </c>
      <c r="B45" s="1" t="s">
        <v>66</v>
      </c>
      <c r="C45" s="1">
        <v>52696</v>
      </c>
      <c r="D45" s="3" t="s">
        <v>67</v>
      </c>
      <c r="E45" s="1" t="s">
        <v>13</v>
      </c>
      <c r="F45" s="1">
        <v>101.1</v>
      </c>
      <c r="G45" s="1" t="s">
        <v>386</v>
      </c>
      <c r="H45" s="1">
        <v>100</v>
      </c>
      <c r="I45" s="1">
        <v>33572266449</v>
      </c>
      <c r="J45" s="5" t="s">
        <v>65</v>
      </c>
      <c r="K45" s="1">
        <f>+IF(G45="PESOS",F45,F45*'[1]Cotizacion divisas'!$B$2)</f>
        <v>101.1</v>
      </c>
    </row>
    <row r="46" spans="1:11" x14ac:dyDescent="0.25">
      <c r="A46" s="4" t="s">
        <v>10</v>
      </c>
      <c r="B46" s="1" t="s">
        <v>36</v>
      </c>
      <c r="C46" s="1">
        <v>53286</v>
      </c>
      <c r="D46" s="3" t="s">
        <v>37</v>
      </c>
      <c r="E46" s="1" t="s">
        <v>13</v>
      </c>
      <c r="F46" s="1">
        <v>2405</v>
      </c>
      <c r="G46" s="1" t="s">
        <v>386</v>
      </c>
      <c r="H46" s="1">
        <v>100</v>
      </c>
      <c r="I46" s="1">
        <v>30500011072</v>
      </c>
      <c r="J46" s="5" t="s">
        <v>34</v>
      </c>
      <c r="K46" s="1">
        <f>+IF(G46="PESOS",F46,F46*'[1]Cotizacion divisas'!$B$2)</f>
        <v>2405</v>
      </c>
    </row>
    <row r="47" spans="1:11" ht="30" x14ac:dyDescent="0.25">
      <c r="A47" s="4" t="s">
        <v>10</v>
      </c>
      <c r="B47" s="1" t="s">
        <v>83</v>
      </c>
      <c r="C47" s="1">
        <v>44982</v>
      </c>
      <c r="D47" s="3" t="s">
        <v>84</v>
      </c>
      <c r="E47" s="1" t="s">
        <v>13</v>
      </c>
      <c r="F47" s="1">
        <v>61.3</v>
      </c>
      <c r="G47" s="1" t="s">
        <v>385</v>
      </c>
      <c r="H47" s="1">
        <v>100</v>
      </c>
      <c r="I47" s="1">
        <v>30695542476</v>
      </c>
      <c r="J47" s="5" t="s">
        <v>85</v>
      </c>
      <c r="K47" s="1">
        <f>+IF(G47="PESOS",F47,F47*'[1]Cotizacion divisas'!$B$2)</f>
        <v>3896.8409999999999</v>
      </c>
    </row>
    <row r="48" spans="1:11" x14ac:dyDescent="0.25">
      <c r="A48" s="4" t="s">
        <v>10</v>
      </c>
      <c r="B48" s="1" t="s">
        <v>126</v>
      </c>
      <c r="C48" s="1">
        <v>91976</v>
      </c>
      <c r="D48" s="3" t="s">
        <v>124</v>
      </c>
      <c r="E48" s="1" t="s">
        <v>13</v>
      </c>
      <c r="F48" s="1">
        <v>91.7</v>
      </c>
      <c r="G48" s="1" t="s">
        <v>385</v>
      </c>
      <c r="H48" s="1">
        <v>100</v>
      </c>
      <c r="I48" s="1">
        <v>30665234114</v>
      </c>
      <c r="J48" s="5" t="s">
        <v>125</v>
      </c>
      <c r="K48" s="1">
        <f>+IF(G48="PESOS",F48,F48*'[1]Cotizacion divisas'!$B$2)</f>
        <v>5829.3690000000006</v>
      </c>
    </row>
    <row r="49" spans="1:11" x14ac:dyDescent="0.25">
      <c r="A49" s="4" t="s">
        <v>10</v>
      </c>
      <c r="B49" s="1" t="s">
        <v>285</v>
      </c>
      <c r="C49" s="1">
        <v>52204</v>
      </c>
      <c r="D49" s="3" t="s">
        <v>284</v>
      </c>
      <c r="E49" s="1" t="s">
        <v>13</v>
      </c>
      <c r="F49" s="1">
        <v>3700</v>
      </c>
      <c r="G49" s="1" t="s">
        <v>386</v>
      </c>
      <c r="H49" s="1">
        <v>100</v>
      </c>
      <c r="I49" s="1">
        <v>30525966859</v>
      </c>
      <c r="J49" s="5" t="s">
        <v>258</v>
      </c>
      <c r="K49" s="1">
        <f>+IF(G49="PESOS",F49,F49*'[1]Cotizacion divisas'!$B$2)</f>
        <v>3700</v>
      </c>
    </row>
    <row r="50" spans="1:11" ht="30" x14ac:dyDescent="0.25">
      <c r="A50" s="4" t="s">
        <v>10</v>
      </c>
      <c r="B50" s="1" t="s">
        <v>52</v>
      </c>
      <c r="C50" s="1">
        <v>53478</v>
      </c>
      <c r="D50" s="3" t="s">
        <v>53</v>
      </c>
      <c r="E50" s="1" t="s">
        <v>13</v>
      </c>
      <c r="F50" s="1">
        <v>103.3</v>
      </c>
      <c r="G50" s="1" t="s">
        <v>386</v>
      </c>
      <c r="H50" s="1">
        <v>100</v>
      </c>
      <c r="I50" s="1">
        <v>30500001735</v>
      </c>
      <c r="J50" s="5" t="s">
        <v>54</v>
      </c>
      <c r="K50" s="1">
        <f>+IF(G50="PESOS",F50,F50*'[1]Cotizacion divisas'!$B$2)</f>
        <v>103.3</v>
      </c>
    </row>
    <row r="51" spans="1:11" ht="30" x14ac:dyDescent="0.25">
      <c r="A51" s="4" t="s">
        <v>10</v>
      </c>
      <c r="B51" s="1" t="s">
        <v>81</v>
      </c>
      <c r="C51" s="1">
        <v>91953</v>
      </c>
      <c r="D51" s="3" t="s">
        <v>12</v>
      </c>
      <c r="E51" s="1" t="s">
        <v>13</v>
      </c>
      <c r="F51" s="1">
        <v>92</v>
      </c>
      <c r="G51" s="1" t="s">
        <v>385</v>
      </c>
      <c r="H51" s="1">
        <v>100</v>
      </c>
      <c r="I51" s="1">
        <v>30506733932</v>
      </c>
      <c r="J51" s="5" t="s">
        <v>75</v>
      </c>
      <c r="K51" s="1">
        <f>+IF(G51="PESOS",F51,F51*'[1]Cotizacion divisas'!$B$2)</f>
        <v>5848.44</v>
      </c>
    </row>
    <row r="52" spans="1:11" x14ac:dyDescent="0.25">
      <c r="A52" s="4" t="s">
        <v>10</v>
      </c>
      <c r="B52" s="1" t="s">
        <v>45</v>
      </c>
      <c r="C52" s="1">
        <v>53288</v>
      </c>
      <c r="D52" s="3" t="s">
        <v>46</v>
      </c>
      <c r="E52" s="1" t="s">
        <v>13</v>
      </c>
      <c r="F52" s="1">
        <v>90.5</v>
      </c>
      <c r="G52" s="1" t="s">
        <v>386</v>
      </c>
      <c r="H52" s="1">
        <v>100</v>
      </c>
      <c r="I52" s="1">
        <v>33500005179</v>
      </c>
      <c r="J52" s="5" t="s">
        <v>43</v>
      </c>
      <c r="K52" s="1">
        <f>+IF(G52="PESOS",F52,F52*'[1]Cotizacion divisas'!$B$2)</f>
        <v>90.5</v>
      </c>
    </row>
    <row r="53" spans="1:11" x14ac:dyDescent="0.25">
      <c r="A53" s="4" t="s">
        <v>10</v>
      </c>
      <c r="B53" s="1" t="s">
        <v>257</v>
      </c>
      <c r="C53" s="1">
        <v>35947</v>
      </c>
      <c r="D53" s="3" t="s">
        <v>12</v>
      </c>
      <c r="E53" s="1" t="s">
        <v>13</v>
      </c>
      <c r="F53" s="1">
        <v>100</v>
      </c>
      <c r="G53" s="1" t="s">
        <v>385</v>
      </c>
      <c r="H53" s="1">
        <v>100</v>
      </c>
      <c r="I53" s="1">
        <v>30525966859</v>
      </c>
      <c r="J53" s="5" t="s">
        <v>258</v>
      </c>
      <c r="K53" s="1">
        <f>+IF(G53="PESOS",F53,F53*'[1]Cotizacion divisas'!$B$2)</f>
        <v>6357</v>
      </c>
    </row>
    <row r="54" spans="1:11" x14ac:dyDescent="0.25">
      <c r="A54" s="4" t="s">
        <v>10</v>
      </c>
      <c r="B54" s="1" t="s">
        <v>331</v>
      </c>
      <c r="C54" s="1">
        <v>92846</v>
      </c>
      <c r="D54" s="3" t="s">
        <v>134</v>
      </c>
      <c r="E54" s="1" t="s">
        <v>13</v>
      </c>
      <c r="F54" s="1">
        <v>7667</v>
      </c>
      <c r="G54" s="1" t="s">
        <v>386</v>
      </c>
      <c r="H54" s="1">
        <v>100</v>
      </c>
      <c r="I54" s="1">
        <v>30592665472</v>
      </c>
      <c r="J54" s="5" t="s">
        <v>329</v>
      </c>
      <c r="K54" s="1">
        <f>+IF(G54="PESOS",F54,F54*'[1]Cotizacion divisas'!$B$2)</f>
        <v>7667</v>
      </c>
    </row>
    <row r="55" spans="1:11" ht="30" x14ac:dyDescent="0.25">
      <c r="A55" s="4" t="s">
        <v>10</v>
      </c>
      <c r="B55" s="1" t="s">
        <v>149</v>
      </c>
      <c r="C55" s="1">
        <v>52859</v>
      </c>
      <c r="D55" s="3" t="s">
        <v>148</v>
      </c>
      <c r="E55" s="1" t="s">
        <v>13</v>
      </c>
      <c r="F55" s="1">
        <v>92.5</v>
      </c>
      <c r="G55" s="1" t="s">
        <v>385</v>
      </c>
      <c r="H55" s="1">
        <v>100</v>
      </c>
      <c r="I55" s="1">
        <v>30707024859</v>
      </c>
      <c r="J55" s="5" t="s">
        <v>135</v>
      </c>
      <c r="K55" s="1">
        <f>+IF(G55="PESOS",F55,F55*'[1]Cotizacion divisas'!$B$2)</f>
        <v>5880.2250000000004</v>
      </c>
    </row>
    <row r="56" spans="1:11" x14ac:dyDescent="0.25">
      <c r="A56" s="4" t="s">
        <v>10</v>
      </c>
      <c r="B56" s="1" t="s">
        <v>11</v>
      </c>
      <c r="C56" s="1">
        <v>91979</v>
      </c>
      <c r="D56" s="3" t="s">
        <v>12</v>
      </c>
      <c r="E56" s="1" t="s">
        <v>13</v>
      </c>
      <c r="F56" s="1">
        <v>87.57</v>
      </c>
      <c r="G56" s="1" t="s">
        <v>385</v>
      </c>
      <c r="H56" s="1">
        <v>100</v>
      </c>
      <c r="I56" s="1">
        <v>30663461113</v>
      </c>
      <c r="J56" s="5" t="s">
        <v>14</v>
      </c>
      <c r="K56" s="1">
        <f>+IF(G56="PESOS",F56,F56*'[1]Cotizacion divisas'!$B$2)</f>
        <v>5566.8248999999996</v>
      </c>
    </row>
    <row r="57" spans="1:11" ht="45" x14ac:dyDescent="0.25">
      <c r="A57" s="4" t="s">
        <v>10</v>
      </c>
      <c r="B57" s="1" t="s">
        <v>204</v>
      </c>
      <c r="C57" s="1">
        <v>91751</v>
      </c>
      <c r="D57" s="3" t="s">
        <v>200</v>
      </c>
      <c r="E57" s="1" t="s">
        <v>13</v>
      </c>
      <c r="F57" s="1">
        <v>85.3</v>
      </c>
      <c r="G57" s="1" t="s">
        <v>385</v>
      </c>
      <c r="H57" s="1">
        <v>100</v>
      </c>
      <c r="I57" s="1">
        <v>30655116202</v>
      </c>
      <c r="J57" s="5" t="s">
        <v>201</v>
      </c>
      <c r="K57" s="1">
        <f>+IF(G57="PESOS",F57,F57*'[1]Cotizacion divisas'!$B$2)</f>
        <v>5422.5209999999997</v>
      </c>
    </row>
    <row r="58" spans="1:11" ht="30" x14ac:dyDescent="0.25">
      <c r="A58" s="4" t="s">
        <v>10</v>
      </c>
      <c r="B58" s="1" t="s">
        <v>80</v>
      </c>
      <c r="C58" s="1">
        <v>91953</v>
      </c>
      <c r="D58" s="3" t="s">
        <v>12</v>
      </c>
      <c r="E58" s="1" t="s">
        <v>13</v>
      </c>
      <c r="F58" s="1">
        <v>77</v>
      </c>
      <c r="G58" s="1" t="s">
        <v>385</v>
      </c>
      <c r="H58" s="1">
        <v>100</v>
      </c>
      <c r="I58" s="1">
        <v>30506733932</v>
      </c>
      <c r="J58" s="5" t="s">
        <v>75</v>
      </c>
      <c r="K58" s="1">
        <f>+IF(G58="PESOS",F58,F58*'[1]Cotizacion divisas'!$B$2)</f>
        <v>4894.8900000000003</v>
      </c>
    </row>
    <row r="59" spans="1:11" x14ac:dyDescent="0.25">
      <c r="A59" s="4" t="s">
        <v>10</v>
      </c>
      <c r="B59" s="1" t="s">
        <v>35</v>
      </c>
      <c r="C59" s="1">
        <v>92825</v>
      </c>
      <c r="D59" s="3" t="s">
        <v>33</v>
      </c>
      <c r="E59" s="1" t="s">
        <v>13</v>
      </c>
      <c r="F59" s="1">
        <v>110</v>
      </c>
      <c r="G59" s="1" t="s">
        <v>386</v>
      </c>
      <c r="H59" s="1">
        <v>100</v>
      </c>
      <c r="I59" s="1">
        <v>30500011072</v>
      </c>
      <c r="J59" s="5" t="s">
        <v>34</v>
      </c>
      <c r="K59" s="1">
        <f>+IF(G59="PESOS",F59,F59*'[1]Cotizacion divisas'!$B$2)</f>
        <v>110</v>
      </c>
    </row>
    <row r="60" spans="1:11" x14ac:dyDescent="0.25">
      <c r="A60" s="4" t="s">
        <v>10</v>
      </c>
      <c r="B60" s="1" t="s">
        <v>173</v>
      </c>
      <c r="C60" s="1">
        <v>52559</v>
      </c>
      <c r="D60" s="3" t="s">
        <v>137</v>
      </c>
      <c r="E60" s="1" t="s">
        <v>13</v>
      </c>
      <c r="F60" s="1">
        <v>84.75</v>
      </c>
      <c r="G60" s="1" t="s">
        <v>386</v>
      </c>
      <c r="H60" s="1">
        <v>100</v>
      </c>
      <c r="I60" s="1">
        <v>30682504125</v>
      </c>
      <c r="J60" s="5" t="s">
        <v>174</v>
      </c>
      <c r="K60" s="1">
        <f>+IF(G60="PESOS",F60,F60*'[1]Cotizacion divisas'!$B$2)</f>
        <v>84.75</v>
      </c>
    </row>
    <row r="61" spans="1:11" x14ac:dyDescent="0.25">
      <c r="A61" s="4" t="s">
        <v>10</v>
      </c>
      <c r="B61" s="1" t="s">
        <v>38</v>
      </c>
      <c r="C61" s="1">
        <v>53219</v>
      </c>
      <c r="D61" s="3" t="s">
        <v>39</v>
      </c>
      <c r="E61" s="1" t="s">
        <v>13</v>
      </c>
      <c r="F61" s="1">
        <v>52.75</v>
      </c>
      <c r="G61" s="1" t="s">
        <v>386</v>
      </c>
      <c r="H61" s="1">
        <v>100</v>
      </c>
      <c r="I61" s="1">
        <v>30500008454</v>
      </c>
      <c r="J61" s="5" t="s">
        <v>40</v>
      </c>
      <c r="K61" s="1">
        <f>+IF(G61="PESOS",F61,F61*'[1]Cotizacion divisas'!$B$2)</f>
        <v>52.75</v>
      </c>
    </row>
    <row r="62" spans="1:11" x14ac:dyDescent="0.25">
      <c r="A62" s="4" t="s">
        <v>10</v>
      </c>
      <c r="B62" s="1" t="s">
        <v>73</v>
      </c>
      <c r="C62" s="1">
        <v>52650</v>
      </c>
      <c r="D62" s="3" t="s">
        <v>42</v>
      </c>
      <c r="E62" s="1" t="s">
        <v>13</v>
      </c>
      <c r="F62" s="1">
        <v>104.1</v>
      </c>
      <c r="G62" s="1" t="s">
        <v>386</v>
      </c>
      <c r="H62" s="1">
        <v>100</v>
      </c>
      <c r="I62" s="1">
        <v>33711944899</v>
      </c>
      <c r="J62" s="5" t="s">
        <v>74</v>
      </c>
      <c r="K62" s="1">
        <f>+IF(G62="PESOS",F62,F62*'[1]Cotizacion divisas'!$B$2)</f>
        <v>104.1</v>
      </c>
    </row>
    <row r="63" spans="1:11" x14ac:dyDescent="0.25">
      <c r="A63" s="4" t="s">
        <v>387</v>
      </c>
      <c r="B63" s="1" t="s">
        <v>381</v>
      </c>
      <c r="C63" s="1">
        <v>53378</v>
      </c>
      <c r="D63" s="3" t="s">
        <v>167</v>
      </c>
      <c r="E63" s="1" t="s">
        <v>369</v>
      </c>
      <c r="F63" s="1">
        <v>2039.15</v>
      </c>
      <c r="G63" s="1" t="s">
        <v>386</v>
      </c>
      <c r="H63" s="1">
        <v>100</v>
      </c>
      <c r="I63" s="1">
        <v>30550246771</v>
      </c>
      <c r="J63" s="5" t="s">
        <v>382</v>
      </c>
      <c r="K63" s="1">
        <f>+IF(G63="PESOS",F63,F63*'[1]Cotizacion divisas'!$B$2)</f>
        <v>2039.15</v>
      </c>
    </row>
    <row r="64" spans="1:11" x14ac:dyDescent="0.25">
      <c r="A64" s="4" t="s">
        <v>10</v>
      </c>
      <c r="B64" s="1" t="s">
        <v>278</v>
      </c>
      <c r="C64" s="1">
        <v>51765</v>
      </c>
      <c r="D64" s="3" t="s">
        <v>279</v>
      </c>
      <c r="E64" s="1" t="s">
        <v>13</v>
      </c>
      <c r="F64" s="1">
        <v>100</v>
      </c>
      <c r="G64" s="1" t="s">
        <v>385</v>
      </c>
      <c r="H64" s="1">
        <v>100</v>
      </c>
      <c r="I64" s="1">
        <v>30525966859</v>
      </c>
      <c r="J64" s="5" t="s">
        <v>258</v>
      </c>
      <c r="K64" s="1">
        <f>+IF(G64="PESOS",F64,F64*'[1]Cotizacion divisas'!$B$2)</f>
        <v>6357</v>
      </c>
    </row>
    <row r="65" spans="1:11" x14ac:dyDescent="0.25">
      <c r="A65" s="4" t="s">
        <v>10</v>
      </c>
      <c r="B65" s="1" t="s">
        <v>59</v>
      </c>
      <c r="C65" s="1">
        <v>92783</v>
      </c>
      <c r="D65" s="3" t="s">
        <v>16</v>
      </c>
      <c r="E65" s="1" t="s">
        <v>13</v>
      </c>
      <c r="F65" s="1">
        <v>91.8</v>
      </c>
      <c r="G65" s="1" t="s">
        <v>385</v>
      </c>
      <c r="H65" s="1">
        <v>100</v>
      </c>
      <c r="I65" s="1">
        <v>30629827060</v>
      </c>
      <c r="J65" s="5" t="s">
        <v>60</v>
      </c>
      <c r="K65" s="1">
        <f>+IF(G65="PESOS",F65,F65*'[1]Cotizacion divisas'!$B$2)</f>
        <v>5835.7259999999997</v>
      </c>
    </row>
    <row r="66" spans="1:11" x14ac:dyDescent="0.25">
      <c r="A66" s="4" t="s">
        <v>10</v>
      </c>
      <c r="B66" s="1" t="s">
        <v>234</v>
      </c>
      <c r="C66" s="1">
        <v>91874</v>
      </c>
      <c r="D66" s="3" t="s">
        <v>16</v>
      </c>
      <c r="E66" s="1" t="s">
        <v>13</v>
      </c>
      <c r="F66" s="1">
        <v>106.48399999999999</v>
      </c>
      <c r="G66" s="1" t="s">
        <v>385</v>
      </c>
      <c r="H66" s="1">
        <v>100</v>
      </c>
      <c r="I66" s="1">
        <v>30620880600</v>
      </c>
      <c r="J66" s="5" t="s">
        <v>231</v>
      </c>
      <c r="K66" s="1">
        <f>+IF(G66="PESOS",F66,F66*'[1]Cotizacion divisas'!$B$2)</f>
        <v>6769.1878799999995</v>
      </c>
    </row>
    <row r="67" spans="1:11" x14ac:dyDescent="0.25">
      <c r="A67" s="4" t="s">
        <v>10</v>
      </c>
      <c r="B67" s="1" t="s">
        <v>262</v>
      </c>
      <c r="C67" s="1">
        <v>39704</v>
      </c>
      <c r="D67" s="3" t="s">
        <v>263</v>
      </c>
      <c r="E67" s="1" t="s">
        <v>13</v>
      </c>
      <c r="F67" s="1">
        <v>90</v>
      </c>
      <c r="G67" s="1" t="s">
        <v>386</v>
      </c>
      <c r="H67" s="1">
        <v>100</v>
      </c>
      <c r="I67" s="1">
        <v>30525966859</v>
      </c>
      <c r="J67" s="5" t="s">
        <v>258</v>
      </c>
      <c r="K67" s="1">
        <f>+IF(G67="PESOS",F67,F67*'[1]Cotizacion divisas'!$B$2)</f>
        <v>90</v>
      </c>
    </row>
    <row r="68" spans="1:11" x14ac:dyDescent="0.25">
      <c r="A68" s="4" t="s">
        <v>10</v>
      </c>
      <c r="B68" s="1" t="s">
        <v>260</v>
      </c>
      <c r="C68" s="1">
        <v>38849</v>
      </c>
      <c r="D68" s="3" t="s">
        <v>261</v>
      </c>
      <c r="E68" s="1" t="s">
        <v>13</v>
      </c>
      <c r="F68" s="1">
        <v>90</v>
      </c>
      <c r="G68" s="1" t="s">
        <v>386</v>
      </c>
      <c r="H68" s="1">
        <v>100</v>
      </c>
      <c r="I68" s="1">
        <v>30525966859</v>
      </c>
      <c r="J68" s="5" t="s">
        <v>258</v>
      </c>
      <c r="K68" s="1">
        <f>+IF(G68="PESOS",F68,F68*'[1]Cotizacion divisas'!$B$2)</f>
        <v>90</v>
      </c>
    </row>
    <row r="69" spans="1:11" x14ac:dyDescent="0.25">
      <c r="A69" s="4" t="s">
        <v>10</v>
      </c>
      <c r="B69" s="1" t="s">
        <v>286</v>
      </c>
      <c r="C69" s="1">
        <v>52944</v>
      </c>
      <c r="D69" s="3" t="s">
        <v>287</v>
      </c>
      <c r="E69" s="1" t="s">
        <v>288</v>
      </c>
      <c r="F69" s="1">
        <v>90</v>
      </c>
      <c r="G69" s="1" t="s">
        <v>386</v>
      </c>
      <c r="H69" s="1">
        <v>100</v>
      </c>
      <c r="I69" s="1">
        <v>30525966859</v>
      </c>
      <c r="J69" s="5" t="s">
        <v>258</v>
      </c>
      <c r="K69" s="1">
        <f>+IF(G69="PESOS",F69,F69*'[1]Cotizacion divisas'!$B$2)</f>
        <v>90</v>
      </c>
    </row>
    <row r="70" spans="1:11" x14ac:dyDescent="0.25">
      <c r="A70" s="4" t="s">
        <v>10</v>
      </c>
      <c r="B70" s="1" t="s">
        <v>181</v>
      </c>
      <c r="C70" s="1">
        <v>52083</v>
      </c>
      <c r="D70" s="3" t="s">
        <v>78</v>
      </c>
      <c r="E70" s="1" t="s">
        <v>13</v>
      </c>
      <c r="F70" s="1">
        <v>3300</v>
      </c>
      <c r="G70" s="1" t="s">
        <v>386</v>
      </c>
      <c r="H70" s="1">
        <v>100</v>
      </c>
      <c r="I70" s="1">
        <v>30661758410</v>
      </c>
      <c r="J70" s="5" t="s">
        <v>179</v>
      </c>
      <c r="K70" s="1">
        <f>+IF(G70="PESOS",F70,F70*'[1]Cotizacion divisas'!$B$2)</f>
        <v>3300</v>
      </c>
    </row>
    <row r="71" spans="1:11" x14ac:dyDescent="0.25">
      <c r="A71" s="4" t="s">
        <v>10</v>
      </c>
      <c r="B71" s="1" t="s">
        <v>20</v>
      </c>
      <c r="C71" s="1">
        <v>91984</v>
      </c>
      <c r="D71" s="3" t="s">
        <v>18</v>
      </c>
      <c r="E71" s="1" t="s">
        <v>13</v>
      </c>
      <c r="F71" s="1">
        <v>3444</v>
      </c>
      <c r="G71" s="1" t="s">
        <v>386</v>
      </c>
      <c r="H71" s="1">
        <v>100</v>
      </c>
      <c r="I71" s="1">
        <v>30696170580</v>
      </c>
      <c r="J71" s="5" t="s">
        <v>15</v>
      </c>
      <c r="K71" s="1">
        <f>+IF(G71="PESOS",F71,F71*'[1]Cotizacion divisas'!$B$2)</f>
        <v>3444</v>
      </c>
    </row>
    <row r="72" spans="1:11" x14ac:dyDescent="0.25">
      <c r="A72" s="4" t="s">
        <v>10</v>
      </c>
      <c r="B72" s="1" t="s">
        <v>197</v>
      </c>
      <c r="C72" s="1">
        <v>52223</v>
      </c>
      <c r="D72" s="3" t="s">
        <v>188</v>
      </c>
      <c r="E72" s="1" t="s">
        <v>13</v>
      </c>
      <c r="F72" s="1">
        <v>81.58</v>
      </c>
      <c r="G72" s="1" t="s">
        <v>386</v>
      </c>
      <c r="H72" s="1">
        <v>100</v>
      </c>
      <c r="I72" s="1">
        <v>30640285431</v>
      </c>
      <c r="J72" s="5" t="s">
        <v>198</v>
      </c>
      <c r="K72" s="1">
        <f>+IF(G72="PESOS",F72,F72*'[1]Cotizacion divisas'!$B$2)</f>
        <v>81.58</v>
      </c>
    </row>
    <row r="73" spans="1:11" ht="30" x14ac:dyDescent="0.25">
      <c r="A73" s="4" t="s">
        <v>10</v>
      </c>
      <c r="B73" s="1" t="s">
        <v>69</v>
      </c>
      <c r="C73" s="1">
        <v>90752</v>
      </c>
      <c r="D73" s="3" t="s">
        <v>70</v>
      </c>
      <c r="E73" s="1" t="s">
        <v>13</v>
      </c>
      <c r="F73" s="1">
        <v>73.5</v>
      </c>
      <c r="G73" s="1" t="s">
        <v>385</v>
      </c>
      <c r="H73" s="1">
        <v>100</v>
      </c>
      <c r="I73" s="1">
        <v>30692239292</v>
      </c>
      <c r="J73" s="5" t="s">
        <v>71</v>
      </c>
      <c r="K73" s="1">
        <f>+IF(G73="PESOS",F73,F73*'[1]Cotizacion divisas'!$B$2)</f>
        <v>4672.3950000000004</v>
      </c>
    </row>
    <row r="74" spans="1:11" x14ac:dyDescent="0.25">
      <c r="A74" s="4" t="s">
        <v>387</v>
      </c>
      <c r="B74" s="1" t="s">
        <v>377</v>
      </c>
      <c r="C74" s="1">
        <v>53200</v>
      </c>
      <c r="D74" s="3" t="s">
        <v>301</v>
      </c>
      <c r="E74" s="1" t="s">
        <v>369</v>
      </c>
      <c r="F74" s="1">
        <v>100.1</v>
      </c>
      <c r="G74" s="1" t="s">
        <v>385</v>
      </c>
      <c r="H74" s="1">
        <v>100</v>
      </c>
      <c r="I74" s="1">
        <v>30658531332</v>
      </c>
      <c r="J74" s="5" t="s">
        <v>378</v>
      </c>
      <c r="K74" s="1">
        <f>+IF(G74="PESOS",F74,F74*'[1]Cotizacion divisas'!$B$2)</f>
        <v>6363.357</v>
      </c>
    </row>
    <row r="75" spans="1:11" x14ac:dyDescent="0.25">
      <c r="A75" s="4" t="s">
        <v>10</v>
      </c>
      <c r="B75" s="1" t="s">
        <v>291</v>
      </c>
      <c r="C75" s="1">
        <v>52945</v>
      </c>
      <c r="D75" s="3" t="s">
        <v>290</v>
      </c>
      <c r="E75" s="1" t="s">
        <v>13</v>
      </c>
      <c r="F75" s="1">
        <v>6500</v>
      </c>
      <c r="G75" s="1" t="s">
        <v>386</v>
      </c>
      <c r="H75" s="1">
        <v>100</v>
      </c>
      <c r="I75" s="1">
        <v>30525966859</v>
      </c>
      <c r="J75" s="5" t="s">
        <v>258</v>
      </c>
      <c r="K75" s="1">
        <f>+IF(G75="PESOS",F75,F75*'[1]Cotizacion divisas'!$B$2)</f>
        <v>6500</v>
      </c>
    </row>
    <row r="76" spans="1:11" x14ac:dyDescent="0.25">
      <c r="A76" s="4" t="s">
        <v>10</v>
      </c>
      <c r="B76" s="1" t="s">
        <v>171</v>
      </c>
      <c r="C76" s="1">
        <v>52980</v>
      </c>
      <c r="D76" s="3" t="s">
        <v>42</v>
      </c>
      <c r="E76" s="1" t="s">
        <v>13</v>
      </c>
      <c r="F76" s="1">
        <v>107.68</v>
      </c>
      <c r="G76" s="1" t="s">
        <v>386</v>
      </c>
      <c r="H76" s="1">
        <v>100</v>
      </c>
      <c r="I76" s="1">
        <v>30500833781</v>
      </c>
      <c r="J76" s="5" t="s">
        <v>172</v>
      </c>
      <c r="K76" s="1">
        <f>+IF(G76="PESOS",F76,F76*'[1]Cotizacion divisas'!$B$2)</f>
        <v>107.68</v>
      </c>
    </row>
    <row r="77" spans="1:11" x14ac:dyDescent="0.25">
      <c r="A77" s="4" t="s">
        <v>387</v>
      </c>
      <c r="B77" s="1" t="s">
        <v>374</v>
      </c>
      <c r="C77" s="1">
        <v>52939</v>
      </c>
      <c r="D77" s="3" t="s">
        <v>375</v>
      </c>
      <c r="E77" s="1" t="s">
        <v>369</v>
      </c>
      <c r="F77" s="1">
        <v>93.42</v>
      </c>
      <c r="G77" s="1" t="s">
        <v>386</v>
      </c>
      <c r="H77" s="1">
        <v>100</v>
      </c>
      <c r="I77" s="1">
        <v>30710987218</v>
      </c>
      <c r="J77" s="5" t="s">
        <v>376</v>
      </c>
      <c r="K77" s="1">
        <f>+IF(G77="PESOS",F77,F77*'[1]Cotizacion divisas'!$B$2)</f>
        <v>93.42</v>
      </c>
    </row>
    <row r="78" spans="1:11" x14ac:dyDescent="0.25">
      <c r="A78" s="4" t="s">
        <v>10</v>
      </c>
      <c r="B78" s="1" t="s">
        <v>243</v>
      </c>
      <c r="C78" s="1">
        <v>90734</v>
      </c>
      <c r="D78" s="3" t="s">
        <v>51</v>
      </c>
      <c r="E78" s="1" t="s">
        <v>13</v>
      </c>
      <c r="F78" s="1">
        <v>99</v>
      </c>
      <c r="G78" s="1" t="s">
        <v>385</v>
      </c>
      <c r="H78" s="1">
        <v>100</v>
      </c>
      <c r="I78" s="1">
        <v>30502793175</v>
      </c>
      <c r="J78" s="5" t="s">
        <v>242</v>
      </c>
      <c r="K78" s="1">
        <f>+IF(G78="PESOS",F78,F78*'[1]Cotizacion divisas'!$B$2)</f>
        <v>6293.43</v>
      </c>
    </row>
    <row r="79" spans="1:11" x14ac:dyDescent="0.25">
      <c r="A79" s="4" t="s">
        <v>10</v>
      </c>
      <c r="B79" s="1" t="s">
        <v>281</v>
      </c>
      <c r="C79" s="1">
        <v>52203</v>
      </c>
      <c r="D79" s="3" t="s">
        <v>282</v>
      </c>
      <c r="E79" s="1" t="s">
        <v>13</v>
      </c>
      <c r="F79" s="1">
        <v>90</v>
      </c>
      <c r="G79" s="1" t="s">
        <v>386</v>
      </c>
      <c r="H79" s="1">
        <v>100</v>
      </c>
      <c r="I79" s="1">
        <v>30525966859</v>
      </c>
      <c r="J79" s="5" t="s">
        <v>258</v>
      </c>
      <c r="K79" s="1">
        <f>+IF(G79="PESOS",F79,F79*'[1]Cotizacion divisas'!$B$2)</f>
        <v>90</v>
      </c>
    </row>
    <row r="80" spans="1:11" x14ac:dyDescent="0.25">
      <c r="A80" s="4" t="s">
        <v>10</v>
      </c>
      <c r="B80" s="1" t="s">
        <v>24</v>
      </c>
      <c r="C80" s="1">
        <v>91952</v>
      </c>
      <c r="D80" s="3" t="s">
        <v>22</v>
      </c>
      <c r="E80" s="1" t="s">
        <v>13</v>
      </c>
      <c r="F80" s="1">
        <v>77.81</v>
      </c>
      <c r="G80" s="1" t="s">
        <v>385</v>
      </c>
      <c r="H80" s="1">
        <v>100</v>
      </c>
      <c r="I80" s="1">
        <v>30500010084</v>
      </c>
      <c r="J80" s="5" t="s">
        <v>23</v>
      </c>
      <c r="K80" s="1">
        <f>+IF(G80="PESOS",F80,F80*'[1]Cotizacion divisas'!$B$2)</f>
        <v>4946.3816999999999</v>
      </c>
    </row>
    <row r="81" spans="1:11" x14ac:dyDescent="0.25">
      <c r="A81" s="4" t="s">
        <v>10</v>
      </c>
      <c r="B81" s="1" t="s">
        <v>330</v>
      </c>
      <c r="C81" s="1">
        <v>92846</v>
      </c>
      <c r="D81" s="3" t="s">
        <v>134</v>
      </c>
      <c r="E81" s="1" t="s">
        <v>13</v>
      </c>
      <c r="F81" s="1">
        <v>85</v>
      </c>
      <c r="G81" s="1" t="s">
        <v>385</v>
      </c>
      <c r="H81" s="1">
        <v>100</v>
      </c>
      <c r="I81" s="1">
        <v>30592665472</v>
      </c>
      <c r="J81" s="5" t="s">
        <v>329</v>
      </c>
      <c r="K81" s="1">
        <f>+IF(G81="PESOS",F81,F81*'[1]Cotizacion divisas'!$B$2)</f>
        <v>5403.45</v>
      </c>
    </row>
    <row r="82" spans="1:11" ht="30" x14ac:dyDescent="0.25">
      <c r="A82" s="4" t="s">
        <v>10</v>
      </c>
      <c r="B82" s="1" t="s">
        <v>55</v>
      </c>
      <c r="C82" s="1">
        <v>91926</v>
      </c>
      <c r="D82" s="3" t="s">
        <v>56</v>
      </c>
      <c r="E82" s="1" t="s">
        <v>13</v>
      </c>
      <c r="F82" s="1">
        <v>87.08</v>
      </c>
      <c r="G82" s="1" t="s">
        <v>385</v>
      </c>
      <c r="H82" s="1">
        <v>100</v>
      </c>
      <c r="I82" s="1">
        <v>30500001735</v>
      </c>
      <c r="J82" s="5" t="s">
        <v>54</v>
      </c>
      <c r="K82" s="1">
        <f>+IF(G82="PESOS",F82,F82*'[1]Cotizacion divisas'!$B$2)</f>
        <v>5535.6755999999996</v>
      </c>
    </row>
    <row r="83" spans="1:11" ht="30" x14ac:dyDescent="0.25">
      <c r="A83" s="4" t="s">
        <v>10</v>
      </c>
      <c r="B83" s="1" t="s">
        <v>122</v>
      </c>
      <c r="C83" s="1">
        <v>91933</v>
      </c>
      <c r="D83" s="3" t="s">
        <v>119</v>
      </c>
      <c r="E83" s="1" t="s">
        <v>13</v>
      </c>
      <c r="F83" s="1">
        <v>1666</v>
      </c>
      <c r="G83" s="1" t="s">
        <v>386</v>
      </c>
      <c r="H83" s="1">
        <v>100</v>
      </c>
      <c r="I83" s="1">
        <v>30682434720</v>
      </c>
      <c r="J83" s="5" t="s">
        <v>120</v>
      </c>
      <c r="K83" s="1">
        <f>+IF(G83="PESOS",F83,F83*'[1]Cotizacion divisas'!$B$2)</f>
        <v>1666</v>
      </c>
    </row>
    <row r="84" spans="1:11" x14ac:dyDescent="0.25">
      <c r="A84" s="4" t="s">
        <v>10</v>
      </c>
      <c r="B84" s="1" t="s">
        <v>61</v>
      </c>
      <c r="C84" s="1">
        <v>92783</v>
      </c>
      <c r="D84" s="3" t="s">
        <v>16</v>
      </c>
      <c r="E84" s="1" t="s">
        <v>13</v>
      </c>
      <c r="F84" s="1">
        <v>92.3</v>
      </c>
      <c r="G84" s="1" t="s">
        <v>385</v>
      </c>
      <c r="H84" s="1">
        <v>100</v>
      </c>
      <c r="I84" s="1">
        <v>30629827060</v>
      </c>
      <c r="J84" s="5" t="s">
        <v>60</v>
      </c>
      <c r="K84" s="1">
        <f>+IF(G84="PESOS",F84,F84*'[1]Cotizacion divisas'!$B$2)</f>
        <v>5867.5109999999995</v>
      </c>
    </row>
    <row r="85" spans="1:11" x14ac:dyDescent="0.25">
      <c r="A85" s="4" t="s">
        <v>10</v>
      </c>
      <c r="B85" s="1" t="s">
        <v>233</v>
      </c>
      <c r="C85" s="1">
        <v>92758</v>
      </c>
      <c r="D85" s="3" t="s">
        <v>230</v>
      </c>
      <c r="E85" s="1" t="s">
        <v>13</v>
      </c>
      <c r="F85" s="1">
        <v>7990</v>
      </c>
      <c r="G85" s="1" t="s">
        <v>386</v>
      </c>
      <c r="H85" s="1">
        <v>100</v>
      </c>
      <c r="I85" s="1">
        <v>30620880600</v>
      </c>
      <c r="J85" s="5" t="s">
        <v>231</v>
      </c>
      <c r="K85" s="1">
        <f>+IF(G85="PESOS",F85,F85*'[1]Cotizacion divisas'!$B$2)</f>
        <v>7990</v>
      </c>
    </row>
    <row r="86" spans="1:11" ht="30" x14ac:dyDescent="0.25">
      <c r="A86" s="4" t="s">
        <v>10</v>
      </c>
      <c r="B86" s="1" t="s">
        <v>89</v>
      </c>
      <c r="C86" s="1">
        <v>53289</v>
      </c>
      <c r="D86" s="3" t="s">
        <v>90</v>
      </c>
      <c r="E86" s="1" t="s">
        <v>13</v>
      </c>
      <c r="F86" s="1">
        <v>77.42</v>
      </c>
      <c r="G86" s="1" t="s">
        <v>385</v>
      </c>
      <c r="H86" s="1">
        <v>100</v>
      </c>
      <c r="I86" s="1">
        <v>30509300700</v>
      </c>
      <c r="J86" s="5" t="s">
        <v>91</v>
      </c>
      <c r="K86" s="1">
        <f>+IF(G86="PESOS",F86,F86*'[1]Cotizacion divisas'!$B$2)</f>
        <v>4921.5893999999998</v>
      </c>
    </row>
    <row r="87" spans="1:11" x14ac:dyDescent="0.25">
      <c r="A87" s="4" t="s">
        <v>10</v>
      </c>
      <c r="B87" s="1" t="s">
        <v>236</v>
      </c>
      <c r="C87" s="1">
        <v>53237</v>
      </c>
      <c r="D87" s="3" t="s">
        <v>237</v>
      </c>
      <c r="E87" s="1" t="s">
        <v>13</v>
      </c>
      <c r="F87" s="1">
        <v>106.65</v>
      </c>
      <c r="G87" s="1" t="s">
        <v>386</v>
      </c>
      <c r="H87" s="1">
        <v>100</v>
      </c>
      <c r="I87" s="1">
        <v>33707124909</v>
      </c>
      <c r="J87" s="5" t="s">
        <v>238</v>
      </c>
      <c r="K87" s="1">
        <f>+IF(G87="PESOS",F87,F87*'[1]Cotizacion divisas'!$B$2)</f>
        <v>106.65</v>
      </c>
    </row>
    <row r="88" spans="1:11" x14ac:dyDescent="0.25">
      <c r="A88" s="4" t="s">
        <v>10</v>
      </c>
      <c r="B88" s="1" t="s">
        <v>294</v>
      </c>
      <c r="C88" s="1">
        <v>53596</v>
      </c>
      <c r="D88" s="3" t="s">
        <v>295</v>
      </c>
      <c r="E88" s="1" t="s">
        <v>13</v>
      </c>
      <c r="F88" s="1">
        <v>100.9</v>
      </c>
      <c r="G88" s="1" t="s">
        <v>386</v>
      </c>
      <c r="H88" s="1">
        <v>100</v>
      </c>
      <c r="I88" s="1">
        <v>30525966859</v>
      </c>
      <c r="J88" s="5" t="s">
        <v>258</v>
      </c>
      <c r="K88" s="1">
        <f>+IF(G88="PESOS",F88,F88*'[1]Cotizacion divisas'!$B$2)</f>
        <v>100.9</v>
      </c>
    </row>
    <row r="89" spans="1:11" x14ac:dyDescent="0.25">
      <c r="A89" s="4" t="s">
        <v>10</v>
      </c>
      <c r="B89" s="1" t="s">
        <v>28</v>
      </c>
      <c r="C89" s="1">
        <v>53400</v>
      </c>
      <c r="D89" s="3" t="s">
        <v>29</v>
      </c>
      <c r="E89" s="1" t="s">
        <v>13</v>
      </c>
      <c r="F89" s="1">
        <v>76.3</v>
      </c>
      <c r="G89" s="1" t="s">
        <v>386</v>
      </c>
      <c r="H89" s="1">
        <v>100</v>
      </c>
      <c r="I89" s="1">
        <v>30500010084</v>
      </c>
      <c r="J89" s="5" t="s">
        <v>23</v>
      </c>
      <c r="K89" s="1">
        <f>+IF(G89="PESOS",F89,F89*'[1]Cotizacion divisas'!$B$2)</f>
        <v>76.3</v>
      </c>
    </row>
    <row r="90" spans="1:11" ht="30" x14ac:dyDescent="0.25">
      <c r="A90" s="4" t="s">
        <v>10</v>
      </c>
      <c r="B90" s="1" t="s">
        <v>327</v>
      </c>
      <c r="C90" s="1">
        <v>92902</v>
      </c>
      <c r="D90" s="3" t="s">
        <v>16</v>
      </c>
      <c r="E90" s="1" t="s">
        <v>13</v>
      </c>
      <c r="F90" s="1">
        <v>98.2</v>
      </c>
      <c r="G90" s="1" t="s">
        <v>386</v>
      </c>
      <c r="H90" s="1">
        <v>100</v>
      </c>
      <c r="I90" s="1">
        <v>30657862068</v>
      </c>
      <c r="J90" s="5" t="s">
        <v>325</v>
      </c>
      <c r="K90" s="1">
        <f>+IF(G90="PESOS",F90,F90*'[1]Cotizacion divisas'!$B$2)</f>
        <v>98.2</v>
      </c>
    </row>
    <row r="91" spans="1:11" x14ac:dyDescent="0.25">
      <c r="A91" s="4" t="s">
        <v>10</v>
      </c>
      <c r="B91" s="1" t="s">
        <v>348</v>
      </c>
      <c r="C91" s="1">
        <v>53109</v>
      </c>
      <c r="D91" s="3" t="s">
        <v>16</v>
      </c>
      <c r="E91" s="1" t="s">
        <v>13</v>
      </c>
      <c r="F91" s="1">
        <v>90.4</v>
      </c>
      <c r="G91" s="1" t="s">
        <v>385</v>
      </c>
      <c r="H91" s="1">
        <v>100</v>
      </c>
      <c r="I91" s="1">
        <v>30642617555</v>
      </c>
      <c r="J91" s="5" t="s">
        <v>347</v>
      </c>
      <c r="K91" s="1">
        <f>+IF(G91="PESOS",F91,F91*'[1]Cotizacion divisas'!$B$2)</f>
        <v>5746.7280000000001</v>
      </c>
    </row>
    <row r="92" spans="1:11" x14ac:dyDescent="0.25">
      <c r="A92" s="4" t="s">
        <v>387</v>
      </c>
      <c r="B92" s="1" t="s">
        <v>368</v>
      </c>
      <c r="C92" s="1">
        <v>3496</v>
      </c>
      <c r="D92" s="3" t="s">
        <v>110</v>
      </c>
      <c r="E92" s="1" t="s">
        <v>369</v>
      </c>
      <c r="F92" s="1">
        <v>101.03100000000001</v>
      </c>
      <c r="G92" s="1" t="s">
        <v>385</v>
      </c>
      <c r="H92" s="1">
        <v>100</v>
      </c>
      <c r="I92" s="1">
        <v>30651863658</v>
      </c>
      <c r="J92" s="5" t="s">
        <v>370</v>
      </c>
      <c r="K92" s="1">
        <f>+IF(G92="PESOS",F92,F92*'[1]Cotizacion divisas'!$B$2)</f>
        <v>6422.5406700000003</v>
      </c>
    </row>
    <row r="93" spans="1:11" x14ac:dyDescent="0.25">
      <c r="A93" s="4" t="s">
        <v>10</v>
      </c>
      <c r="B93" s="1" t="s">
        <v>357</v>
      </c>
      <c r="C93" s="1">
        <v>50939</v>
      </c>
      <c r="D93" s="3" t="s">
        <v>358</v>
      </c>
      <c r="E93" s="1" t="s">
        <v>13</v>
      </c>
      <c r="F93" s="1">
        <v>96.77</v>
      </c>
      <c r="G93" s="1" t="s">
        <v>386</v>
      </c>
      <c r="H93" s="1">
        <v>100</v>
      </c>
      <c r="I93" s="1">
        <v>30546689979</v>
      </c>
      <c r="J93" s="5" t="s">
        <v>352</v>
      </c>
      <c r="K93" s="1">
        <f>+IF(G93="PESOS",F93,F93*'[1]Cotizacion divisas'!$B$2)</f>
        <v>96.77</v>
      </c>
    </row>
    <row r="94" spans="1:11" x14ac:dyDescent="0.25">
      <c r="A94" s="4" t="s">
        <v>10</v>
      </c>
      <c r="B94" s="1" t="s">
        <v>350</v>
      </c>
      <c r="C94" s="1">
        <v>39791</v>
      </c>
      <c r="D94" s="3" t="s">
        <v>351</v>
      </c>
      <c r="E94" s="1" t="s">
        <v>13</v>
      </c>
      <c r="F94" s="1">
        <v>91.2</v>
      </c>
      <c r="G94" s="1" t="s">
        <v>386</v>
      </c>
      <c r="H94" s="1">
        <v>100</v>
      </c>
      <c r="I94" s="1">
        <v>30546689979</v>
      </c>
      <c r="J94" s="5" t="s">
        <v>352</v>
      </c>
      <c r="K94" s="1">
        <f>+IF(G94="PESOS",F94,F94*'[1]Cotizacion divisas'!$B$2)</f>
        <v>91.2</v>
      </c>
    </row>
    <row r="95" spans="1:11" x14ac:dyDescent="0.25">
      <c r="A95" s="4" t="s">
        <v>10</v>
      </c>
      <c r="B95" s="1" t="s">
        <v>264</v>
      </c>
      <c r="C95" s="1">
        <v>51010</v>
      </c>
      <c r="D95" s="3" t="s">
        <v>265</v>
      </c>
      <c r="E95" s="1" t="s">
        <v>13</v>
      </c>
      <c r="F95" s="1">
        <v>90</v>
      </c>
      <c r="G95" s="1" t="s">
        <v>386</v>
      </c>
      <c r="H95" s="1">
        <v>100</v>
      </c>
      <c r="I95" s="1">
        <v>30525966859</v>
      </c>
      <c r="J95" s="5" t="s">
        <v>258</v>
      </c>
      <c r="K95" s="1">
        <f>+IF(G95="PESOS",F95,F95*'[1]Cotizacion divisas'!$B$2)</f>
        <v>90</v>
      </c>
    </row>
    <row r="96" spans="1:11" x14ac:dyDescent="0.25">
      <c r="A96" s="4" t="s">
        <v>10</v>
      </c>
      <c r="B96" s="1" t="s">
        <v>271</v>
      </c>
      <c r="C96" s="1">
        <v>37767</v>
      </c>
      <c r="D96" s="3" t="s">
        <v>272</v>
      </c>
      <c r="E96" s="1" t="s">
        <v>13</v>
      </c>
      <c r="F96" s="1">
        <v>90</v>
      </c>
      <c r="G96" s="1" t="s">
        <v>386</v>
      </c>
      <c r="H96" s="1">
        <v>100</v>
      </c>
      <c r="I96" s="1">
        <v>30525966859</v>
      </c>
      <c r="J96" s="5" t="s">
        <v>258</v>
      </c>
      <c r="K96" s="1">
        <f>+IF(G96="PESOS",F96,F96*'[1]Cotizacion divisas'!$B$2)</f>
        <v>90</v>
      </c>
    </row>
    <row r="97" spans="1:11" x14ac:dyDescent="0.25">
      <c r="A97" s="4" t="s">
        <v>10</v>
      </c>
      <c r="B97" s="1" t="s">
        <v>273</v>
      </c>
      <c r="C97" s="1">
        <v>37768</v>
      </c>
      <c r="D97" s="3" t="s">
        <v>274</v>
      </c>
      <c r="E97" s="1" t="s">
        <v>13</v>
      </c>
      <c r="F97" s="1">
        <v>2128</v>
      </c>
      <c r="G97" s="1" t="s">
        <v>386</v>
      </c>
      <c r="H97" s="1">
        <v>100</v>
      </c>
      <c r="I97" s="1">
        <v>30525966859</v>
      </c>
      <c r="J97" s="5" t="s">
        <v>258</v>
      </c>
      <c r="K97" s="1">
        <f>+IF(G97="PESOS",F97,F97*'[1]Cotizacion divisas'!$B$2)</f>
        <v>2128</v>
      </c>
    </row>
    <row r="98" spans="1:11" x14ac:dyDescent="0.25">
      <c r="A98" s="4" t="s">
        <v>10</v>
      </c>
      <c r="B98" s="1" t="s">
        <v>268</v>
      </c>
      <c r="C98" s="1">
        <v>37518</v>
      </c>
      <c r="D98" s="3" t="s">
        <v>269</v>
      </c>
      <c r="E98" s="1" t="s">
        <v>13</v>
      </c>
      <c r="F98" s="1">
        <v>6500</v>
      </c>
      <c r="G98" s="1" t="s">
        <v>386</v>
      </c>
      <c r="H98" s="1">
        <v>100</v>
      </c>
      <c r="I98" s="1">
        <v>30525966859</v>
      </c>
      <c r="J98" s="5" t="s">
        <v>258</v>
      </c>
      <c r="K98" s="1">
        <f>+IF(G98="PESOS",F98,F98*'[1]Cotizacion divisas'!$B$2)</f>
        <v>6500</v>
      </c>
    </row>
    <row r="99" spans="1:11" x14ac:dyDescent="0.25">
      <c r="A99" s="4" t="s">
        <v>10</v>
      </c>
      <c r="B99" s="1" t="s">
        <v>246</v>
      </c>
      <c r="C99" s="1">
        <v>52407</v>
      </c>
      <c r="D99" s="3" t="s">
        <v>247</v>
      </c>
      <c r="E99" s="1" t="s">
        <v>13</v>
      </c>
      <c r="F99" s="1">
        <v>50.5</v>
      </c>
      <c r="G99" s="1" t="s">
        <v>386</v>
      </c>
      <c r="H99" s="1">
        <v>100</v>
      </c>
      <c r="I99" s="1">
        <v>30502793175</v>
      </c>
      <c r="J99" s="5" t="s">
        <v>242</v>
      </c>
      <c r="K99" s="1">
        <f>+IF(G99="PESOS",F99,F99*'[1]Cotizacion divisas'!$B$2)</f>
        <v>50.5</v>
      </c>
    </row>
    <row r="100" spans="1:11" x14ac:dyDescent="0.25">
      <c r="A100" s="4" t="s">
        <v>10</v>
      </c>
      <c r="B100" s="1" t="s">
        <v>27</v>
      </c>
      <c r="C100" s="1">
        <v>92778</v>
      </c>
      <c r="D100" s="3" t="s">
        <v>26</v>
      </c>
      <c r="E100" s="1" t="s">
        <v>13</v>
      </c>
      <c r="F100" s="1">
        <v>50</v>
      </c>
      <c r="G100" s="1" t="s">
        <v>386</v>
      </c>
      <c r="H100" s="1">
        <v>100</v>
      </c>
      <c r="I100" s="1">
        <v>30500010084</v>
      </c>
      <c r="J100" s="5" t="s">
        <v>23</v>
      </c>
      <c r="K100" s="1">
        <f>+IF(G100="PESOS",F100,F100*'[1]Cotizacion divisas'!$B$2)</f>
        <v>50</v>
      </c>
    </row>
    <row r="101" spans="1:11" ht="30" x14ac:dyDescent="0.25">
      <c r="A101" s="4" t="s">
        <v>10</v>
      </c>
      <c r="B101" s="1" t="s">
        <v>106</v>
      </c>
      <c r="C101" s="1">
        <v>53280</v>
      </c>
      <c r="D101" s="3" t="s">
        <v>107</v>
      </c>
      <c r="E101" s="1" t="s">
        <v>13</v>
      </c>
      <c r="F101" s="1">
        <v>3156</v>
      </c>
      <c r="G101" s="1" t="s">
        <v>386</v>
      </c>
      <c r="H101" s="1">
        <v>100</v>
      </c>
      <c r="I101" s="1">
        <v>30501466464</v>
      </c>
      <c r="J101" s="5" t="s">
        <v>108</v>
      </c>
      <c r="K101" s="1">
        <f>+IF(G101="PESOS",F101,F101*'[1]Cotizacion divisas'!$B$2)</f>
        <v>3156</v>
      </c>
    </row>
    <row r="102" spans="1:11" x14ac:dyDescent="0.25">
      <c r="A102" s="4" t="s">
        <v>10</v>
      </c>
      <c r="B102" s="1" t="s">
        <v>96</v>
      </c>
      <c r="C102" s="1">
        <v>54299</v>
      </c>
      <c r="D102" s="3" t="s">
        <v>95</v>
      </c>
      <c r="E102" s="1" t="s">
        <v>13</v>
      </c>
      <c r="F102" s="1">
        <v>97</v>
      </c>
      <c r="G102" s="1" t="s">
        <v>385</v>
      </c>
      <c r="H102" s="1">
        <v>100</v>
      </c>
      <c r="I102" s="1">
        <v>30509300700</v>
      </c>
      <c r="J102" s="5" t="s">
        <v>91</v>
      </c>
      <c r="K102" s="1">
        <f>+IF(G102="PESOS",F102,F102*'[1]Cotizacion divisas'!$B$2)</f>
        <v>6166.29</v>
      </c>
    </row>
    <row r="103" spans="1:11" x14ac:dyDescent="0.25">
      <c r="A103" s="4" t="s">
        <v>10</v>
      </c>
      <c r="B103" s="1" t="s">
        <v>323</v>
      </c>
      <c r="C103" s="1">
        <v>92767</v>
      </c>
      <c r="D103" s="3" t="s">
        <v>322</v>
      </c>
      <c r="E103" s="1" t="s">
        <v>13</v>
      </c>
      <c r="F103" s="1">
        <v>1460</v>
      </c>
      <c r="G103" s="1" t="s">
        <v>386</v>
      </c>
      <c r="H103" s="1">
        <v>100</v>
      </c>
      <c r="I103" s="1">
        <v>30685376349</v>
      </c>
      <c r="J103" s="5" t="s">
        <v>313</v>
      </c>
      <c r="K103" s="1">
        <f>+IF(G103="PESOS",F103,F103*'[1]Cotizacion divisas'!$B$2)</f>
        <v>1460</v>
      </c>
    </row>
    <row r="104" spans="1:11" x14ac:dyDescent="0.25">
      <c r="A104" s="4" t="s">
        <v>10</v>
      </c>
      <c r="B104" s="1" t="s">
        <v>208</v>
      </c>
      <c r="C104" s="1">
        <v>54249</v>
      </c>
      <c r="D104" s="3" t="s">
        <v>68</v>
      </c>
      <c r="E104" s="1" t="s">
        <v>13</v>
      </c>
      <c r="F104" s="1">
        <v>7780.5</v>
      </c>
      <c r="G104" s="1" t="s">
        <v>386</v>
      </c>
      <c r="H104" s="1">
        <v>100</v>
      </c>
      <c r="I104" s="1">
        <v>30701027074</v>
      </c>
      <c r="J104" s="5" t="s">
        <v>206</v>
      </c>
      <c r="K104" s="1">
        <f>+IF(G104="PESOS",F104,F104*'[1]Cotizacion divisas'!$B$2)</f>
        <v>7780.5</v>
      </c>
    </row>
    <row r="105" spans="1:11" ht="30" x14ac:dyDescent="0.25">
      <c r="A105" s="4" t="s">
        <v>10</v>
      </c>
      <c r="B105" s="1" t="s">
        <v>103</v>
      </c>
      <c r="C105" s="1">
        <v>91783</v>
      </c>
      <c r="D105" s="3" t="s">
        <v>104</v>
      </c>
      <c r="E105" s="1" t="s">
        <v>13</v>
      </c>
      <c r="F105" s="1">
        <v>90.95</v>
      </c>
      <c r="G105" s="1" t="s">
        <v>385</v>
      </c>
      <c r="H105" s="1">
        <v>100</v>
      </c>
      <c r="I105" s="1">
        <v>30663148776</v>
      </c>
      <c r="J105" s="5" t="s">
        <v>105</v>
      </c>
      <c r="K105" s="1">
        <f>+IF(G105="PESOS",F105,F105*'[1]Cotizacion divisas'!$B$2)</f>
        <v>5781.6914999999999</v>
      </c>
    </row>
    <row r="106" spans="1:11" x14ac:dyDescent="0.25">
      <c r="A106" s="4" t="s">
        <v>10</v>
      </c>
      <c r="B106" s="1" t="s">
        <v>251</v>
      </c>
      <c r="C106" s="1">
        <v>54465</v>
      </c>
      <c r="D106" s="3" t="s">
        <v>115</v>
      </c>
      <c r="E106" s="1" t="s">
        <v>13</v>
      </c>
      <c r="F106" s="1">
        <v>7293</v>
      </c>
      <c r="G106" s="1" t="s">
        <v>386</v>
      </c>
      <c r="H106" s="1">
        <v>100</v>
      </c>
      <c r="I106" s="1">
        <v>30592724541</v>
      </c>
      <c r="J106" s="5" t="s">
        <v>249</v>
      </c>
      <c r="K106" s="1">
        <f>+IF(G106="PESOS",F106,F106*'[1]Cotizacion divisas'!$B$2)</f>
        <v>7293</v>
      </c>
    </row>
    <row r="107" spans="1:11" ht="30" x14ac:dyDescent="0.25">
      <c r="A107" s="4" t="s">
        <v>10</v>
      </c>
      <c r="B107" s="1" t="s">
        <v>153</v>
      </c>
      <c r="C107" s="1">
        <v>53134</v>
      </c>
      <c r="D107" s="3" t="s">
        <v>154</v>
      </c>
      <c r="E107" s="1" t="s">
        <v>13</v>
      </c>
      <c r="F107" s="1">
        <v>85.5</v>
      </c>
      <c r="G107" s="1" t="s">
        <v>385</v>
      </c>
      <c r="H107" s="1">
        <v>100</v>
      </c>
      <c r="I107" s="1">
        <v>30707024859</v>
      </c>
      <c r="J107" s="5" t="s">
        <v>135</v>
      </c>
      <c r="K107" s="1">
        <f>+IF(G107="PESOS",F107,F107*'[1]Cotizacion divisas'!$B$2)</f>
        <v>5435.2349999999997</v>
      </c>
    </row>
    <row r="108" spans="1:11" x14ac:dyDescent="0.25">
      <c r="A108" s="4" t="s">
        <v>10</v>
      </c>
      <c r="B108" s="1" t="s">
        <v>254</v>
      </c>
      <c r="C108" s="1">
        <v>54496</v>
      </c>
      <c r="D108" s="3" t="s">
        <v>143</v>
      </c>
      <c r="E108" s="1" t="s">
        <v>13</v>
      </c>
      <c r="F108" s="1">
        <v>8821</v>
      </c>
      <c r="G108" s="1" t="s">
        <v>386</v>
      </c>
      <c r="H108" s="1">
        <v>100</v>
      </c>
      <c r="I108" s="1">
        <v>30592724541</v>
      </c>
      <c r="J108" s="5" t="s">
        <v>249</v>
      </c>
      <c r="K108" s="1">
        <f>+IF(G108="PESOS",F108,F108*'[1]Cotizacion divisas'!$B$2)</f>
        <v>8821</v>
      </c>
    </row>
    <row r="109" spans="1:11" x14ac:dyDescent="0.25">
      <c r="A109" s="4" t="s">
        <v>10</v>
      </c>
      <c r="B109" s="1" t="s">
        <v>252</v>
      </c>
      <c r="C109" s="1">
        <v>54496</v>
      </c>
      <c r="D109" s="3" t="s">
        <v>143</v>
      </c>
      <c r="E109" s="1" t="s">
        <v>13</v>
      </c>
      <c r="F109" s="1">
        <v>100</v>
      </c>
      <c r="G109" s="1" t="s">
        <v>385</v>
      </c>
      <c r="H109" s="1">
        <v>100</v>
      </c>
      <c r="I109" s="1">
        <v>30592724541</v>
      </c>
      <c r="J109" s="5" t="s">
        <v>249</v>
      </c>
      <c r="K109" s="1">
        <f>+IF(G109="PESOS",F109,F109*'[1]Cotizacion divisas'!$B$2)</f>
        <v>6357</v>
      </c>
    </row>
    <row r="110" spans="1:11" x14ac:dyDescent="0.25">
      <c r="A110" s="4" t="s">
        <v>10</v>
      </c>
      <c r="B110" s="1" t="s">
        <v>62</v>
      </c>
      <c r="C110" s="1">
        <v>92783</v>
      </c>
      <c r="D110" s="3" t="s">
        <v>16</v>
      </c>
      <c r="E110" s="1" t="s">
        <v>13</v>
      </c>
      <c r="F110" s="1">
        <v>7760</v>
      </c>
      <c r="G110" s="1" t="s">
        <v>386</v>
      </c>
      <c r="H110" s="1">
        <v>100</v>
      </c>
      <c r="I110" s="1">
        <v>30629827060</v>
      </c>
      <c r="J110" s="5" t="s">
        <v>60</v>
      </c>
      <c r="K110" s="1">
        <f>+IF(G110="PESOS",F110,F110*'[1]Cotizacion divisas'!$B$2)</f>
        <v>7760</v>
      </c>
    </row>
    <row r="111" spans="1:11" ht="30" x14ac:dyDescent="0.25">
      <c r="A111" s="4" t="s">
        <v>10</v>
      </c>
      <c r="B111" s="1" t="s">
        <v>150</v>
      </c>
      <c r="C111" s="1">
        <v>52859</v>
      </c>
      <c r="D111" s="3" t="s">
        <v>148</v>
      </c>
      <c r="E111" s="1" t="s">
        <v>13</v>
      </c>
      <c r="F111" s="1">
        <v>3416</v>
      </c>
      <c r="G111" s="1" t="s">
        <v>386</v>
      </c>
      <c r="H111" s="1">
        <v>100</v>
      </c>
      <c r="I111" s="1">
        <v>30707024859</v>
      </c>
      <c r="J111" s="5" t="s">
        <v>135</v>
      </c>
      <c r="K111" s="1">
        <f>+IF(G111="PESOS",F111,F111*'[1]Cotizacion divisas'!$B$2)</f>
        <v>3416</v>
      </c>
    </row>
    <row r="112" spans="1:11" ht="30" x14ac:dyDescent="0.25">
      <c r="A112" s="4" t="s">
        <v>10</v>
      </c>
      <c r="B112" s="1" t="s">
        <v>175</v>
      </c>
      <c r="C112" s="1">
        <v>53292</v>
      </c>
      <c r="D112" s="3" t="s">
        <v>176</v>
      </c>
      <c r="E112" s="1" t="s">
        <v>13</v>
      </c>
      <c r="F112" s="1">
        <v>2472.5</v>
      </c>
      <c r="G112" s="1" t="s">
        <v>386</v>
      </c>
      <c r="H112" s="1">
        <v>100</v>
      </c>
      <c r="I112" s="1">
        <v>30707002294</v>
      </c>
      <c r="J112" s="5" t="s">
        <v>177</v>
      </c>
      <c r="K112" s="1">
        <f>+IF(G112="PESOS",F112,F112*'[1]Cotizacion divisas'!$B$2)</f>
        <v>2472.5</v>
      </c>
    </row>
    <row r="113" spans="1:11" x14ac:dyDescent="0.25">
      <c r="A113" s="4" t="s">
        <v>10</v>
      </c>
      <c r="B113" s="1" t="s">
        <v>131</v>
      </c>
      <c r="C113" s="1">
        <v>54040</v>
      </c>
      <c r="D113" s="3" t="s">
        <v>68</v>
      </c>
      <c r="E113" s="1" t="s">
        <v>13</v>
      </c>
      <c r="F113" s="1">
        <v>103.55</v>
      </c>
      <c r="G113" s="1" t="s">
        <v>386</v>
      </c>
      <c r="H113" s="1">
        <v>100</v>
      </c>
      <c r="I113" s="1">
        <v>30500011072</v>
      </c>
      <c r="J113" s="5" t="s">
        <v>34</v>
      </c>
      <c r="K113" s="1">
        <f>+IF(G113="PESOS",F113,F113*'[1]Cotizacion divisas'!$B$2)</f>
        <v>103.55</v>
      </c>
    </row>
    <row r="114" spans="1:11" x14ac:dyDescent="0.25">
      <c r="A114" s="4" t="s">
        <v>10</v>
      </c>
      <c r="B114" s="1" t="s">
        <v>184</v>
      </c>
      <c r="C114" s="1">
        <v>91977</v>
      </c>
      <c r="D114" s="3" t="s">
        <v>68</v>
      </c>
      <c r="E114" s="1" t="s">
        <v>13</v>
      </c>
      <c r="F114" s="1">
        <v>89.75</v>
      </c>
      <c r="G114" s="1" t="s">
        <v>385</v>
      </c>
      <c r="H114" s="1">
        <v>100</v>
      </c>
      <c r="I114" s="1">
        <v>30526552659</v>
      </c>
      <c r="J114" s="5" t="s">
        <v>183</v>
      </c>
      <c r="K114" s="1">
        <f>+IF(G114="PESOS",F114,F114*'[1]Cotizacion divisas'!$B$2)</f>
        <v>5705.4075000000003</v>
      </c>
    </row>
    <row r="115" spans="1:11" ht="30" x14ac:dyDescent="0.25">
      <c r="A115" s="4" t="s">
        <v>10</v>
      </c>
      <c r="B115" s="1" t="s">
        <v>326</v>
      </c>
      <c r="C115" s="1">
        <v>92902</v>
      </c>
      <c r="D115" s="3" t="s">
        <v>16</v>
      </c>
      <c r="E115" s="1" t="s">
        <v>13</v>
      </c>
      <c r="F115" s="1">
        <v>97</v>
      </c>
      <c r="G115" s="1" t="s">
        <v>385</v>
      </c>
      <c r="H115" s="1">
        <v>100</v>
      </c>
      <c r="I115" s="1">
        <v>30657862068</v>
      </c>
      <c r="J115" s="5" t="s">
        <v>325</v>
      </c>
      <c r="K115" s="1">
        <f>+IF(G115="PESOS",F115,F115*'[1]Cotizacion divisas'!$B$2)</f>
        <v>6166.29</v>
      </c>
    </row>
    <row r="116" spans="1:11" ht="30" x14ac:dyDescent="0.25">
      <c r="A116" s="4" t="s">
        <v>10</v>
      </c>
      <c r="B116" s="1" t="s">
        <v>324</v>
      </c>
      <c r="C116" s="1">
        <v>92902</v>
      </c>
      <c r="D116" s="3" t="s">
        <v>16</v>
      </c>
      <c r="E116" s="1" t="s">
        <v>13</v>
      </c>
      <c r="F116" s="1">
        <v>95.2</v>
      </c>
      <c r="G116" s="1" t="s">
        <v>385</v>
      </c>
      <c r="H116" s="1">
        <v>100</v>
      </c>
      <c r="I116" s="1">
        <v>30657862068</v>
      </c>
      <c r="J116" s="5" t="s">
        <v>325</v>
      </c>
      <c r="K116" s="1">
        <f>+IF(G116="PESOS",F116,F116*'[1]Cotizacion divisas'!$B$2)</f>
        <v>6051.8640000000005</v>
      </c>
    </row>
    <row r="117" spans="1:11" ht="30" x14ac:dyDescent="0.25">
      <c r="A117" s="4" t="s">
        <v>10</v>
      </c>
      <c r="B117" s="1" t="s">
        <v>157</v>
      </c>
      <c r="C117" s="1">
        <v>53407</v>
      </c>
      <c r="D117" s="3" t="s">
        <v>158</v>
      </c>
      <c r="E117" s="1" t="s">
        <v>13</v>
      </c>
      <c r="F117" s="1">
        <v>90</v>
      </c>
      <c r="G117" s="1" t="s">
        <v>385</v>
      </c>
      <c r="H117" s="1">
        <v>100</v>
      </c>
      <c r="I117" s="1">
        <v>30707024859</v>
      </c>
      <c r="J117" s="5" t="s">
        <v>135</v>
      </c>
      <c r="K117" s="1">
        <f>+IF(G117="PESOS",F117,F117*'[1]Cotizacion divisas'!$B$2)</f>
        <v>5721.3</v>
      </c>
    </row>
    <row r="118" spans="1:11" x14ac:dyDescent="0.25">
      <c r="A118" s="4" t="s">
        <v>10</v>
      </c>
      <c r="B118" s="1" t="s">
        <v>239</v>
      </c>
      <c r="C118" s="1">
        <v>53238</v>
      </c>
      <c r="D118" s="3" t="s">
        <v>240</v>
      </c>
      <c r="E118" s="1" t="s">
        <v>13</v>
      </c>
      <c r="F118" s="1">
        <v>99.474999999999994</v>
      </c>
      <c r="G118" s="1" t="s">
        <v>386</v>
      </c>
      <c r="H118" s="1">
        <v>100</v>
      </c>
      <c r="I118" s="1">
        <v>33707124909</v>
      </c>
      <c r="J118" s="5" t="s">
        <v>238</v>
      </c>
      <c r="K118" s="1">
        <f>+IF(G118="PESOS",F118,F118*'[1]Cotizacion divisas'!$B$2)</f>
        <v>99.474999999999994</v>
      </c>
    </row>
    <row r="119" spans="1:11" ht="30" x14ac:dyDescent="0.25">
      <c r="A119" s="4" t="s">
        <v>10</v>
      </c>
      <c r="B119" s="1" t="s">
        <v>203</v>
      </c>
      <c r="C119" s="1">
        <v>91783</v>
      </c>
      <c r="D119" s="3" t="s">
        <v>104</v>
      </c>
      <c r="E119" s="1" t="s">
        <v>13</v>
      </c>
      <c r="F119" s="1">
        <v>7840</v>
      </c>
      <c r="G119" s="1" t="s">
        <v>386</v>
      </c>
      <c r="H119" s="1">
        <v>100</v>
      </c>
      <c r="I119" s="1">
        <v>30663148776</v>
      </c>
      <c r="J119" s="5" t="s">
        <v>105</v>
      </c>
      <c r="K119" s="1">
        <f>+IF(G119="PESOS",F119,F119*'[1]Cotizacion divisas'!$B$2)</f>
        <v>7840</v>
      </c>
    </row>
    <row r="120" spans="1:11" x14ac:dyDescent="0.25">
      <c r="A120" s="4" t="s">
        <v>10</v>
      </c>
      <c r="B120" s="1" t="s">
        <v>259</v>
      </c>
      <c r="C120" s="1">
        <v>38232</v>
      </c>
      <c r="D120" s="3" t="s">
        <v>37</v>
      </c>
      <c r="E120" s="1" t="s">
        <v>13</v>
      </c>
      <c r="F120" s="1">
        <v>90</v>
      </c>
      <c r="G120" s="1" t="s">
        <v>386</v>
      </c>
      <c r="H120" s="1">
        <v>100</v>
      </c>
      <c r="I120" s="1">
        <v>30525966859</v>
      </c>
      <c r="J120" s="5" t="s">
        <v>258</v>
      </c>
      <c r="K120" s="1">
        <f>+IF(G120="PESOS",F120,F120*'[1]Cotizacion divisas'!$B$2)</f>
        <v>90</v>
      </c>
    </row>
    <row r="121" spans="1:11" x14ac:dyDescent="0.25">
      <c r="A121" s="4" t="s">
        <v>10</v>
      </c>
      <c r="B121" s="1" t="s">
        <v>328</v>
      </c>
      <c r="C121" s="1">
        <v>92846</v>
      </c>
      <c r="D121" s="3" t="s">
        <v>134</v>
      </c>
      <c r="E121" s="1" t="s">
        <v>13</v>
      </c>
      <c r="F121" s="1">
        <v>85</v>
      </c>
      <c r="G121" s="1" t="s">
        <v>385</v>
      </c>
      <c r="H121" s="1">
        <v>100</v>
      </c>
      <c r="I121" s="1">
        <v>30592665472</v>
      </c>
      <c r="J121" s="5" t="s">
        <v>329</v>
      </c>
      <c r="K121" s="1">
        <f>+IF(G121="PESOS",F121,F121*'[1]Cotizacion divisas'!$B$2)</f>
        <v>5403.45</v>
      </c>
    </row>
    <row r="122" spans="1:11" ht="30" x14ac:dyDescent="0.25">
      <c r="A122" s="4" t="s">
        <v>10</v>
      </c>
      <c r="B122" s="1" t="s">
        <v>139</v>
      </c>
      <c r="C122" s="1">
        <v>54198</v>
      </c>
      <c r="D122" s="3" t="s">
        <v>134</v>
      </c>
      <c r="E122" s="1" t="s">
        <v>13</v>
      </c>
      <c r="F122" s="1">
        <v>90</v>
      </c>
      <c r="G122" s="1" t="s">
        <v>385</v>
      </c>
      <c r="H122" s="1">
        <v>100</v>
      </c>
      <c r="I122" s="1">
        <v>30525322749</v>
      </c>
      <c r="J122" s="5" t="s">
        <v>140</v>
      </c>
      <c r="K122" s="1">
        <f>+IF(G122="PESOS",F122,F122*'[1]Cotizacion divisas'!$B$2)</f>
        <v>5721.3</v>
      </c>
    </row>
    <row r="123" spans="1:11" x14ac:dyDescent="0.25">
      <c r="A123" s="4" t="s">
        <v>10</v>
      </c>
      <c r="B123" s="1" t="s">
        <v>321</v>
      </c>
      <c r="C123" s="1">
        <v>92767</v>
      </c>
      <c r="D123" s="3" t="s">
        <v>322</v>
      </c>
      <c r="E123" s="1" t="s">
        <v>13</v>
      </c>
      <c r="F123" s="1">
        <v>1699</v>
      </c>
      <c r="G123" s="1" t="s">
        <v>386</v>
      </c>
      <c r="H123" s="1">
        <v>100</v>
      </c>
      <c r="I123" s="1">
        <v>30685376349</v>
      </c>
      <c r="J123" s="5" t="s">
        <v>313</v>
      </c>
      <c r="K123" s="1">
        <f>+IF(G123="PESOS",F123,F123*'[1]Cotizacion divisas'!$B$2)</f>
        <v>1699</v>
      </c>
    </row>
    <row r="124" spans="1:11" x14ac:dyDescent="0.25">
      <c r="A124" s="4" t="s">
        <v>10</v>
      </c>
      <c r="B124" s="1" t="s">
        <v>187</v>
      </c>
      <c r="C124" s="1">
        <v>80561</v>
      </c>
      <c r="D124" s="3" t="s">
        <v>132</v>
      </c>
      <c r="E124" s="1" t="s">
        <v>13</v>
      </c>
      <c r="F124" s="1">
        <v>101.05</v>
      </c>
      <c r="G124" s="1" t="s">
        <v>385</v>
      </c>
      <c r="H124" s="1">
        <v>100</v>
      </c>
      <c r="I124" s="1">
        <v>30526552659</v>
      </c>
      <c r="J124" s="5" t="s">
        <v>183</v>
      </c>
      <c r="K124" s="1">
        <f>+IF(G124="PESOS",F124,F124*'[1]Cotizacion divisas'!$B$2)</f>
        <v>6423.7484999999997</v>
      </c>
    </row>
    <row r="125" spans="1:11" x14ac:dyDescent="0.25">
      <c r="A125" s="4" t="s">
        <v>10</v>
      </c>
      <c r="B125" s="1" t="s">
        <v>337</v>
      </c>
      <c r="C125" s="1">
        <v>54334</v>
      </c>
      <c r="D125" s="3" t="s">
        <v>134</v>
      </c>
      <c r="E125" s="1" t="s">
        <v>13</v>
      </c>
      <c r="F125" s="1">
        <v>90.26</v>
      </c>
      <c r="G125" s="1" t="s">
        <v>385</v>
      </c>
      <c r="H125" s="1">
        <v>100</v>
      </c>
      <c r="I125" s="1">
        <v>33515950899</v>
      </c>
      <c r="J125" s="5" t="s">
        <v>338</v>
      </c>
      <c r="K125" s="1">
        <f>+IF(G125="PESOS",F125,F125*'[1]Cotizacion divisas'!$B$2)</f>
        <v>5737.8281999999999</v>
      </c>
    </row>
    <row r="126" spans="1:11" x14ac:dyDescent="0.25">
      <c r="A126" s="4" t="s">
        <v>10</v>
      </c>
      <c r="B126" s="1" t="s">
        <v>341</v>
      </c>
      <c r="C126" s="1">
        <v>54346</v>
      </c>
      <c r="D126" s="3" t="s">
        <v>107</v>
      </c>
      <c r="E126" s="1" t="s">
        <v>13</v>
      </c>
      <c r="F126" s="1">
        <v>89</v>
      </c>
      <c r="G126" s="1" t="s">
        <v>385</v>
      </c>
      <c r="H126" s="1">
        <v>100</v>
      </c>
      <c r="I126" s="1">
        <v>33515950899</v>
      </c>
      <c r="J126" s="5" t="s">
        <v>338</v>
      </c>
      <c r="K126" s="1">
        <f>+IF(G126="PESOS",F126,F126*'[1]Cotizacion divisas'!$B$2)</f>
        <v>5657.7300000000005</v>
      </c>
    </row>
    <row r="127" spans="1:11" x14ac:dyDescent="0.25">
      <c r="A127" s="4" t="s">
        <v>10</v>
      </c>
      <c r="B127" s="1" t="s">
        <v>339</v>
      </c>
      <c r="C127" s="1">
        <v>54334</v>
      </c>
      <c r="D127" s="3" t="s">
        <v>134</v>
      </c>
      <c r="E127" s="1" t="s">
        <v>13</v>
      </c>
      <c r="F127" s="1">
        <v>7800</v>
      </c>
      <c r="G127" s="1" t="s">
        <v>386</v>
      </c>
      <c r="H127" s="1">
        <v>100</v>
      </c>
      <c r="I127" s="1">
        <v>33515950899</v>
      </c>
      <c r="J127" s="5" t="s">
        <v>338</v>
      </c>
      <c r="K127" s="1">
        <f>+IF(G127="PESOS",F127,F127*'[1]Cotizacion divisas'!$B$2)</f>
        <v>7800</v>
      </c>
    </row>
    <row r="128" spans="1:11" x14ac:dyDescent="0.25">
      <c r="A128" s="4" t="s">
        <v>10</v>
      </c>
      <c r="B128" s="1" t="s">
        <v>248</v>
      </c>
      <c r="C128" s="1">
        <v>54465</v>
      </c>
      <c r="D128" s="3" t="s">
        <v>115</v>
      </c>
      <c r="E128" s="1" t="s">
        <v>13</v>
      </c>
      <c r="F128" s="1">
        <v>99</v>
      </c>
      <c r="G128" s="1" t="s">
        <v>385</v>
      </c>
      <c r="H128" s="1">
        <v>100</v>
      </c>
      <c r="I128" s="1">
        <v>30592724541</v>
      </c>
      <c r="J128" s="5" t="s">
        <v>249</v>
      </c>
      <c r="K128" s="1">
        <f>+IF(G128="PESOS",F128,F128*'[1]Cotizacion divisas'!$B$2)</f>
        <v>6293.43</v>
      </c>
    </row>
    <row r="129" spans="1:11" x14ac:dyDescent="0.25">
      <c r="A129" s="4" t="s">
        <v>10</v>
      </c>
      <c r="B129" s="1" t="s">
        <v>44</v>
      </c>
      <c r="C129" s="1">
        <v>53158</v>
      </c>
      <c r="D129" s="3" t="s">
        <v>29</v>
      </c>
      <c r="E129" s="1" t="s">
        <v>13</v>
      </c>
      <c r="F129" s="1">
        <v>106.3</v>
      </c>
      <c r="G129" s="1" t="s">
        <v>386</v>
      </c>
      <c r="H129" s="1">
        <v>100</v>
      </c>
      <c r="I129" s="1">
        <v>33500005179</v>
      </c>
      <c r="J129" s="5" t="s">
        <v>43</v>
      </c>
      <c r="K129" s="1">
        <f>+IF(G129="PESOS",F129,F129*'[1]Cotizacion divisas'!$B$2)</f>
        <v>106.3</v>
      </c>
    </row>
    <row r="130" spans="1:11" x14ac:dyDescent="0.25">
      <c r="A130" s="4" t="s">
        <v>10</v>
      </c>
      <c r="B130" s="1" t="s">
        <v>129</v>
      </c>
      <c r="C130" s="1">
        <v>54548</v>
      </c>
      <c r="D130" s="3" t="s">
        <v>128</v>
      </c>
      <c r="E130" s="1" t="s">
        <v>13</v>
      </c>
      <c r="F130" s="1">
        <v>100</v>
      </c>
      <c r="G130" s="1" t="s">
        <v>385</v>
      </c>
      <c r="H130" s="1">
        <v>100</v>
      </c>
      <c r="I130" s="1">
        <v>30665234114</v>
      </c>
      <c r="J130" s="5" t="s">
        <v>125</v>
      </c>
      <c r="K130" s="1">
        <f>+IF(G130="PESOS",F130,F130*'[1]Cotizacion divisas'!$B$2)</f>
        <v>6357</v>
      </c>
    </row>
    <row r="131" spans="1:11" x14ac:dyDescent="0.25">
      <c r="A131" s="4" t="s">
        <v>10</v>
      </c>
      <c r="B131" s="1" t="s">
        <v>302</v>
      </c>
      <c r="C131" s="1">
        <v>52719</v>
      </c>
      <c r="D131" s="3" t="s">
        <v>303</v>
      </c>
      <c r="E131" s="1" t="s">
        <v>13</v>
      </c>
      <c r="F131" s="1">
        <v>74</v>
      </c>
      <c r="G131" s="1" t="s">
        <v>385</v>
      </c>
      <c r="H131" s="1">
        <v>100</v>
      </c>
      <c r="I131" s="1">
        <v>30616275905</v>
      </c>
      <c r="J131" s="5" t="s">
        <v>304</v>
      </c>
      <c r="K131" s="1">
        <f>+IF(G131="PESOS",F131,F131*'[1]Cotizacion divisas'!$B$2)</f>
        <v>4704.18</v>
      </c>
    </row>
    <row r="132" spans="1:11" x14ac:dyDescent="0.25">
      <c r="A132" s="4" t="s">
        <v>10</v>
      </c>
      <c r="B132" s="1" t="s">
        <v>170</v>
      </c>
      <c r="C132" s="1">
        <v>54135</v>
      </c>
      <c r="D132" s="3" t="s">
        <v>167</v>
      </c>
      <c r="E132" s="1" t="s">
        <v>13</v>
      </c>
      <c r="F132" s="1">
        <v>8360</v>
      </c>
      <c r="G132" s="1" t="s">
        <v>386</v>
      </c>
      <c r="H132" s="1">
        <v>100</v>
      </c>
      <c r="I132" s="1">
        <v>30522780606</v>
      </c>
      <c r="J132" s="5" t="s">
        <v>168</v>
      </c>
      <c r="K132" s="1">
        <f>+IF(G132="PESOS",F132,F132*'[1]Cotizacion divisas'!$B$2)</f>
        <v>8360</v>
      </c>
    </row>
    <row r="133" spans="1:11" x14ac:dyDescent="0.25">
      <c r="A133" s="4" t="s">
        <v>10</v>
      </c>
      <c r="B133" s="1" t="s">
        <v>255</v>
      </c>
      <c r="C133" s="1">
        <v>54166</v>
      </c>
      <c r="D133" s="3" t="s">
        <v>111</v>
      </c>
      <c r="E133" s="1" t="s">
        <v>13</v>
      </c>
      <c r="F133" s="1">
        <v>101</v>
      </c>
      <c r="G133" s="1" t="s">
        <v>385</v>
      </c>
      <c r="H133" s="1">
        <v>100</v>
      </c>
      <c r="I133" s="1">
        <v>30638375628</v>
      </c>
      <c r="J133" s="5" t="s">
        <v>256</v>
      </c>
      <c r="K133" s="1">
        <f>+IF(G133="PESOS",F133,F133*'[1]Cotizacion divisas'!$B$2)</f>
        <v>6420.57</v>
      </c>
    </row>
    <row r="134" spans="1:11" x14ac:dyDescent="0.25">
      <c r="A134" s="4" t="s">
        <v>10</v>
      </c>
      <c r="B134" s="1" t="s">
        <v>97</v>
      </c>
      <c r="C134" s="1">
        <v>54299</v>
      </c>
      <c r="D134" s="3" t="s">
        <v>95</v>
      </c>
      <c r="E134" s="1" t="s">
        <v>13</v>
      </c>
      <c r="F134" s="1">
        <v>7800</v>
      </c>
      <c r="G134" s="1" t="s">
        <v>386</v>
      </c>
      <c r="H134" s="1">
        <v>100</v>
      </c>
      <c r="I134" s="1">
        <v>30509300700</v>
      </c>
      <c r="J134" s="5" t="s">
        <v>91</v>
      </c>
      <c r="K134" s="1">
        <f>+IF(G134="PESOS",F134,F134*'[1]Cotizacion divisas'!$B$2)</f>
        <v>7800</v>
      </c>
    </row>
    <row r="135" spans="1:11" x14ac:dyDescent="0.25">
      <c r="A135" s="4" t="s">
        <v>10</v>
      </c>
      <c r="B135" s="1" t="s">
        <v>196</v>
      </c>
      <c r="C135" s="1">
        <v>91869</v>
      </c>
      <c r="D135" s="3" t="s">
        <v>193</v>
      </c>
      <c r="E135" s="1" t="s">
        <v>13</v>
      </c>
      <c r="F135" s="1">
        <v>6810</v>
      </c>
      <c r="G135" s="1" t="s">
        <v>386</v>
      </c>
      <c r="H135" s="1">
        <v>100</v>
      </c>
      <c r="I135" s="1">
        <v>30547242331</v>
      </c>
      <c r="J135" s="5" t="s">
        <v>194</v>
      </c>
      <c r="K135" s="1">
        <f>+IF(G135="PESOS",F135,F135*'[1]Cotizacion divisas'!$B$2)</f>
        <v>6810</v>
      </c>
    </row>
    <row r="136" spans="1:11" x14ac:dyDescent="0.25">
      <c r="A136" s="4" t="s">
        <v>10</v>
      </c>
      <c r="B136" s="1" t="s">
        <v>112</v>
      </c>
      <c r="C136" s="1">
        <v>52663</v>
      </c>
      <c r="D136" s="3" t="s">
        <v>67</v>
      </c>
      <c r="E136" s="1" t="s">
        <v>13</v>
      </c>
      <c r="F136" s="1">
        <v>104.23</v>
      </c>
      <c r="G136" s="1" t="s">
        <v>386</v>
      </c>
      <c r="H136" s="1">
        <v>100</v>
      </c>
      <c r="I136" s="1">
        <v>30500781293</v>
      </c>
      <c r="J136" s="5" t="s">
        <v>113</v>
      </c>
      <c r="K136" s="1">
        <f>+IF(G136="PESOS",F136,F136*'[1]Cotizacion divisas'!$B$2)</f>
        <v>104.23</v>
      </c>
    </row>
    <row r="137" spans="1:11" ht="30" x14ac:dyDescent="0.25">
      <c r="A137" s="4" t="s">
        <v>10</v>
      </c>
      <c r="B137" s="1" t="s">
        <v>58</v>
      </c>
      <c r="C137" s="1">
        <v>91926</v>
      </c>
      <c r="D137" s="3" t="s">
        <v>56</v>
      </c>
      <c r="E137" s="1" t="s">
        <v>13</v>
      </c>
      <c r="F137" s="1">
        <v>94.3</v>
      </c>
      <c r="G137" s="1" t="s">
        <v>385</v>
      </c>
      <c r="H137" s="1">
        <v>100</v>
      </c>
      <c r="I137" s="1">
        <v>30500001735</v>
      </c>
      <c r="J137" s="5" t="s">
        <v>54</v>
      </c>
      <c r="K137" s="1">
        <f>+IF(G137="PESOS",F137,F137*'[1]Cotizacion divisas'!$B$2)</f>
        <v>5994.6509999999998</v>
      </c>
    </row>
    <row r="138" spans="1:11" x14ac:dyDescent="0.25">
      <c r="A138" s="4" t="s">
        <v>10</v>
      </c>
      <c r="B138" s="1" t="s">
        <v>250</v>
      </c>
      <c r="C138" s="1">
        <v>54465</v>
      </c>
      <c r="D138" s="3" t="s">
        <v>115</v>
      </c>
      <c r="E138" s="1" t="s">
        <v>13</v>
      </c>
      <c r="F138" s="1">
        <v>100.75</v>
      </c>
      <c r="G138" s="1" t="s">
        <v>385</v>
      </c>
      <c r="H138" s="1">
        <v>100</v>
      </c>
      <c r="I138" s="1">
        <v>30592724541</v>
      </c>
      <c r="J138" s="5" t="s">
        <v>249</v>
      </c>
      <c r="K138" s="1">
        <f>+IF(G138="PESOS",F138,F138*'[1]Cotizacion divisas'!$B$2)</f>
        <v>6404.6774999999998</v>
      </c>
    </row>
    <row r="139" spans="1:11" x14ac:dyDescent="0.25">
      <c r="A139" s="4" t="s">
        <v>10</v>
      </c>
      <c r="B139" s="1" t="s">
        <v>253</v>
      </c>
      <c r="C139" s="1">
        <v>54496</v>
      </c>
      <c r="D139" s="3" t="s">
        <v>143</v>
      </c>
      <c r="E139" s="1" t="s">
        <v>13</v>
      </c>
      <c r="F139" s="1">
        <v>102</v>
      </c>
      <c r="G139" s="1" t="s">
        <v>385</v>
      </c>
      <c r="H139" s="1">
        <v>100</v>
      </c>
      <c r="I139" s="1">
        <v>30592724541</v>
      </c>
      <c r="J139" s="5" t="s">
        <v>249</v>
      </c>
      <c r="K139" s="1">
        <f>+IF(G139="PESOS",F139,F139*'[1]Cotizacion divisas'!$B$2)</f>
        <v>6484.14</v>
      </c>
    </row>
    <row r="140" spans="1:11" x14ac:dyDescent="0.25">
      <c r="A140" s="4" t="s">
        <v>10</v>
      </c>
      <c r="B140" s="1" t="s">
        <v>166</v>
      </c>
      <c r="C140" s="1">
        <v>54135</v>
      </c>
      <c r="D140" s="3" t="s">
        <v>167</v>
      </c>
      <c r="E140" s="1" t="s">
        <v>13</v>
      </c>
      <c r="F140" s="1">
        <v>99.5</v>
      </c>
      <c r="G140" s="1" t="s">
        <v>385</v>
      </c>
      <c r="H140" s="1">
        <v>100</v>
      </c>
      <c r="I140" s="1">
        <v>30522780606</v>
      </c>
      <c r="J140" s="5" t="s">
        <v>168</v>
      </c>
      <c r="K140" s="1">
        <f>+IF(G140="PESOS",F140,F140*'[1]Cotizacion divisas'!$B$2)</f>
        <v>6325.2150000000001</v>
      </c>
    </row>
    <row r="141" spans="1:11" x14ac:dyDescent="0.25">
      <c r="A141" s="4" t="s">
        <v>10</v>
      </c>
      <c r="B141" s="1" t="s">
        <v>283</v>
      </c>
      <c r="C141" s="1">
        <v>52204</v>
      </c>
      <c r="D141" s="3" t="s">
        <v>284</v>
      </c>
      <c r="E141" s="1" t="s">
        <v>13</v>
      </c>
      <c r="F141" s="1">
        <v>100</v>
      </c>
      <c r="G141" s="1" t="s">
        <v>385</v>
      </c>
      <c r="H141" s="1">
        <v>100</v>
      </c>
      <c r="I141" s="1">
        <v>30525966859</v>
      </c>
      <c r="J141" s="5" t="s">
        <v>258</v>
      </c>
      <c r="K141" s="1">
        <f>+IF(G141="PESOS",F141,F141*'[1]Cotizacion divisas'!$B$2)</f>
        <v>6357</v>
      </c>
    </row>
    <row r="142" spans="1:11" x14ac:dyDescent="0.25">
      <c r="A142" s="4" t="s">
        <v>10</v>
      </c>
      <c r="B142" s="1" t="s">
        <v>224</v>
      </c>
      <c r="C142" s="1">
        <v>91927</v>
      </c>
      <c r="D142" s="3" t="s">
        <v>221</v>
      </c>
      <c r="E142" s="1" t="s">
        <v>13</v>
      </c>
      <c r="F142" s="1">
        <v>6690</v>
      </c>
      <c r="G142" s="1" t="s">
        <v>386</v>
      </c>
      <c r="H142" s="1">
        <v>100</v>
      </c>
      <c r="I142" s="1">
        <v>30676568537</v>
      </c>
      <c r="J142" s="5" t="s">
        <v>222</v>
      </c>
      <c r="K142" s="1">
        <f>+IF(G142="PESOS",F142,F142*'[1]Cotizacion divisas'!$B$2)</f>
        <v>6690</v>
      </c>
    </row>
    <row r="143" spans="1:11" x14ac:dyDescent="0.25">
      <c r="A143" s="4" t="s">
        <v>10</v>
      </c>
      <c r="B143" s="1" t="s">
        <v>229</v>
      </c>
      <c r="C143" s="1">
        <v>92758</v>
      </c>
      <c r="D143" s="3" t="s">
        <v>230</v>
      </c>
      <c r="E143" s="1" t="s">
        <v>13</v>
      </c>
      <c r="F143" s="1">
        <v>96.3</v>
      </c>
      <c r="G143" s="1" t="s">
        <v>385</v>
      </c>
      <c r="H143" s="1">
        <v>100</v>
      </c>
      <c r="I143" s="1">
        <v>30620880600</v>
      </c>
      <c r="J143" s="5" t="s">
        <v>231</v>
      </c>
      <c r="K143" s="1">
        <f>+IF(G143="PESOS",F143,F143*'[1]Cotizacion divisas'!$B$2)</f>
        <v>6121.7910000000002</v>
      </c>
    </row>
    <row r="144" spans="1:11" ht="30" x14ac:dyDescent="0.25">
      <c r="A144" s="4" t="s">
        <v>10</v>
      </c>
      <c r="B144" s="1" t="s">
        <v>72</v>
      </c>
      <c r="C144" s="1">
        <v>90752</v>
      </c>
      <c r="D144" s="3" t="s">
        <v>70</v>
      </c>
      <c r="E144" s="1" t="s">
        <v>13</v>
      </c>
      <c r="F144" s="1">
        <v>2493</v>
      </c>
      <c r="G144" s="1" t="s">
        <v>386</v>
      </c>
      <c r="H144" s="1">
        <v>100</v>
      </c>
      <c r="I144" s="1">
        <v>30692239292</v>
      </c>
      <c r="J144" s="5" t="s">
        <v>71</v>
      </c>
      <c r="K144" s="1">
        <f>+IF(G144="PESOS",F144,F144*'[1]Cotizacion divisas'!$B$2)</f>
        <v>2493</v>
      </c>
    </row>
    <row r="145" spans="1:11" x14ac:dyDescent="0.25">
      <c r="A145" s="4" t="s">
        <v>10</v>
      </c>
      <c r="B145" s="1" t="s">
        <v>232</v>
      </c>
      <c r="C145" s="1">
        <v>92758</v>
      </c>
      <c r="D145" s="3" t="s">
        <v>230</v>
      </c>
      <c r="E145" s="1" t="s">
        <v>13</v>
      </c>
      <c r="F145" s="1">
        <v>95</v>
      </c>
      <c r="G145" s="1" t="s">
        <v>385</v>
      </c>
      <c r="H145" s="1">
        <v>100</v>
      </c>
      <c r="I145" s="1">
        <v>30620880600</v>
      </c>
      <c r="J145" s="5" t="s">
        <v>231</v>
      </c>
      <c r="K145" s="1">
        <f>+IF(G145="PESOS",F145,F145*'[1]Cotizacion divisas'!$B$2)</f>
        <v>6039.15</v>
      </c>
    </row>
    <row r="146" spans="1:11" x14ac:dyDescent="0.25">
      <c r="A146" s="4" t="s">
        <v>10</v>
      </c>
      <c r="B146" s="1" t="s">
        <v>163</v>
      </c>
      <c r="C146" s="1">
        <v>52493</v>
      </c>
      <c r="D146" s="3" t="s">
        <v>164</v>
      </c>
      <c r="E146" s="1" t="s">
        <v>13</v>
      </c>
      <c r="F146" s="1">
        <v>104</v>
      </c>
      <c r="G146" s="1" t="s">
        <v>385</v>
      </c>
      <c r="H146" s="1">
        <v>100</v>
      </c>
      <c r="I146" s="1">
        <v>30596282950</v>
      </c>
      <c r="J146" s="5" t="s">
        <v>165</v>
      </c>
      <c r="K146" s="1">
        <f>+IF(G146="PESOS",F146,F146*'[1]Cotizacion divisas'!$B$2)</f>
        <v>6611.28</v>
      </c>
    </row>
    <row r="147" spans="1:11" ht="30" x14ac:dyDescent="0.25">
      <c r="A147" s="4" t="s">
        <v>10</v>
      </c>
      <c r="B147" s="1" t="s">
        <v>211</v>
      </c>
      <c r="C147" s="1">
        <v>94470</v>
      </c>
      <c r="D147" s="3" t="s">
        <v>143</v>
      </c>
      <c r="E147" s="1" t="s">
        <v>13</v>
      </c>
      <c r="F147" s="1">
        <v>99.06</v>
      </c>
      <c r="G147" s="1" t="s">
        <v>385</v>
      </c>
      <c r="H147" s="1">
        <v>100</v>
      </c>
      <c r="I147" s="1">
        <v>30695542476</v>
      </c>
      <c r="J147" s="5" t="s">
        <v>85</v>
      </c>
      <c r="K147" s="1">
        <f>+IF(G147="PESOS",F147,F147*'[1]Cotizacion divisas'!$B$2)</f>
        <v>6297.2442000000001</v>
      </c>
    </row>
    <row r="148" spans="1:11" ht="30" x14ac:dyDescent="0.25">
      <c r="A148" s="4" t="s">
        <v>10</v>
      </c>
      <c r="B148" s="1" t="s">
        <v>210</v>
      </c>
      <c r="C148" s="1">
        <v>94470</v>
      </c>
      <c r="D148" s="3" t="s">
        <v>143</v>
      </c>
      <c r="E148" s="1" t="s">
        <v>13</v>
      </c>
      <c r="F148" s="1">
        <v>98</v>
      </c>
      <c r="G148" s="1" t="s">
        <v>385</v>
      </c>
      <c r="H148" s="1">
        <v>100</v>
      </c>
      <c r="I148" s="1">
        <v>30695542476</v>
      </c>
      <c r="J148" s="5" t="s">
        <v>85</v>
      </c>
      <c r="K148" s="1">
        <f>+IF(G148="PESOS",F148,F148*'[1]Cotizacion divisas'!$B$2)</f>
        <v>6229.86</v>
      </c>
    </row>
    <row r="149" spans="1:11" x14ac:dyDescent="0.25">
      <c r="A149" s="4" t="s">
        <v>10</v>
      </c>
      <c r="B149" s="1" t="s">
        <v>169</v>
      </c>
      <c r="C149" s="1">
        <v>54135</v>
      </c>
      <c r="D149" s="3" t="s">
        <v>167</v>
      </c>
      <c r="E149" s="1" t="s">
        <v>13</v>
      </c>
      <c r="F149" s="1">
        <v>95</v>
      </c>
      <c r="G149" s="1" t="s">
        <v>385</v>
      </c>
      <c r="H149" s="1">
        <v>100</v>
      </c>
      <c r="I149" s="1">
        <v>30522780606</v>
      </c>
      <c r="J149" s="5" t="s">
        <v>168</v>
      </c>
      <c r="K149" s="1">
        <f>+IF(G149="PESOS",F149,F149*'[1]Cotizacion divisas'!$B$2)</f>
        <v>6039.15</v>
      </c>
    </row>
    <row r="150" spans="1:11" ht="30" x14ac:dyDescent="0.25">
      <c r="A150" s="4" t="s">
        <v>10</v>
      </c>
      <c r="B150" s="1" t="s">
        <v>142</v>
      </c>
      <c r="C150" s="1">
        <v>54198</v>
      </c>
      <c r="D150" s="3" t="s">
        <v>134</v>
      </c>
      <c r="E150" s="1" t="s">
        <v>13</v>
      </c>
      <c r="F150" s="1">
        <v>8380</v>
      </c>
      <c r="G150" s="1" t="s">
        <v>386</v>
      </c>
      <c r="H150" s="1">
        <v>100</v>
      </c>
      <c r="I150" s="1">
        <v>30525322749</v>
      </c>
      <c r="J150" s="5" t="s">
        <v>140</v>
      </c>
      <c r="K150" s="1">
        <f>+IF(G150="PESOS",F150,F150*'[1]Cotizacion divisas'!$B$2)</f>
        <v>8380</v>
      </c>
    </row>
    <row r="151" spans="1:11" ht="30" x14ac:dyDescent="0.25">
      <c r="A151" s="4" t="s">
        <v>10</v>
      </c>
      <c r="B151" s="1" t="s">
        <v>156</v>
      </c>
      <c r="C151" s="1">
        <v>53134</v>
      </c>
      <c r="D151" s="3" t="s">
        <v>154</v>
      </c>
      <c r="E151" s="1" t="s">
        <v>13</v>
      </c>
      <c r="F151" s="1">
        <v>3902</v>
      </c>
      <c r="G151" s="1" t="s">
        <v>386</v>
      </c>
      <c r="H151" s="1">
        <v>100</v>
      </c>
      <c r="I151" s="1">
        <v>30707024859</v>
      </c>
      <c r="J151" s="5" t="s">
        <v>135</v>
      </c>
      <c r="K151" s="1">
        <f>+IF(G151="PESOS",F151,F151*'[1]Cotizacion divisas'!$B$2)</f>
        <v>3902</v>
      </c>
    </row>
    <row r="152" spans="1:11" x14ac:dyDescent="0.25">
      <c r="A152" s="4" t="s">
        <v>10</v>
      </c>
      <c r="B152" s="1" t="s">
        <v>182</v>
      </c>
      <c r="C152" s="1">
        <v>91977</v>
      </c>
      <c r="D152" s="3" t="s">
        <v>68</v>
      </c>
      <c r="E152" s="1" t="s">
        <v>13</v>
      </c>
      <c r="F152" s="1">
        <v>90.51</v>
      </c>
      <c r="G152" s="1" t="s">
        <v>385</v>
      </c>
      <c r="H152" s="1">
        <v>100</v>
      </c>
      <c r="I152" s="1">
        <v>30526552659</v>
      </c>
      <c r="J152" s="5" t="s">
        <v>183</v>
      </c>
      <c r="K152" s="1">
        <f>+IF(G152="PESOS",F152,F152*'[1]Cotizacion divisas'!$B$2)</f>
        <v>5753.7207000000008</v>
      </c>
    </row>
    <row r="153" spans="1:11" x14ac:dyDescent="0.25">
      <c r="A153" s="4" t="s">
        <v>10</v>
      </c>
      <c r="B153" s="1" t="s">
        <v>19</v>
      </c>
      <c r="C153" s="1">
        <v>91984</v>
      </c>
      <c r="D153" s="3" t="s">
        <v>18</v>
      </c>
      <c r="E153" s="1" t="s">
        <v>13</v>
      </c>
      <c r="F153" s="1">
        <v>82.46</v>
      </c>
      <c r="G153" s="1" t="s">
        <v>385</v>
      </c>
      <c r="H153" s="1">
        <v>100</v>
      </c>
      <c r="I153" s="1">
        <v>30696170580</v>
      </c>
      <c r="J153" s="5" t="s">
        <v>15</v>
      </c>
      <c r="K153" s="1">
        <f>+IF(G153="PESOS",F153,F153*'[1]Cotizacion divisas'!$B$2)</f>
        <v>5241.9821999999995</v>
      </c>
    </row>
    <row r="154" spans="1:11" x14ac:dyDescent="0.25">
      <c r="A154" s="4" t="s">
        <v>10</v>
      </c>
      <c r="B154" s="1" t="s">
        <v>225</v>
      </c>
      <c r="C154" s="1">
        <v>53110</v>
      </c>
      <c r="D154" s="3" t="s">
        <v>68</v>
      </c>
      <c r="E154" s="1" t="s">
        <v>13</v>
      </c>
      <c r="F154" s="1">
        <v>97.25</v>
      </c>
      <c r="G154" s="1" t="s">
        <v>385</v>
      </c>
      <c r="H154" s="1">
        <v>100</v>
      </c>
      <c r="I154" s="1">
        <v>30655942382</v>
      </c>
      <c r="J154" s="5" t="s">
        <v>226</v>
      </c>
      <c r="K154" s="1">
        <f>+IF(G154="PESOS",F154,F154*'[1]Cotizacion divisas'!$B$2)</f>
        <v>6182.1824999999999</v>
      </c>
    </row>
    <row r="155" spans="1:11" x14ac:dyDescent="0.25">
      <c r="A155" s="4" t="s">
        <v>10</v>
      </c>
      <c r="B155" s="1" t="s">
        <v>319</v>
      </c>
      <c r="C155" s="1">
        <v>80567</v>
      </c>
      <c r="D155" s="3" t="s">
        <v>134</v>
      </c>
      <c r="E155" s="1" t="s">
        <v>13</v>
      </c>
      <c r="F155" s="1">
        <v>100</v>
      </c>
      <c r="G155" s="1" t="s">
        <v>385</v>
      </c>
      <c r="H155" s="1">
        <v>100</v>
      </c>
      <c r="I155" s="1">
        <v>30639453738</v>
      </c>
      <c r="J155" s="5" t="s">
        <v>318</v>
      </c>
      <c r="K155" s="1">
        <f>+IF(G155="PESOS",F155,F155*'[1]Cotizacion divisas'!$B$2)</f>
        <v>6357</v>
      </c>
    </row>
    <row r="156" spans="1:11" x14ac:dyDescent="0.25">
      <c r="A156" s="4" t="s">
        <v>10</v>
      </c>
      <c r="B156" s="1" t="s">
        <v>94</v>
      </c>
      <c r="C156" s="1">
        <v>54299</v>
      </c>
      <c r="D156" s="3" t="s">
        <v>95</v>
      </c>
      <c r="E156" s="1" t="s">
        <v>13</v>
      </c>
      <c r="F156" s="1">
        <v>98</v>
      </c>
      <c r="G156" s="1" t="s">
        <v>385</v>
      </c>
      <c r="H156" s="1">
        <v>100</v>
      </c>
      <c r="I156" s="1">
        <v>30509300700</v>
      </c>
      <c r="J156" s="5" t="s">
        <v>91</v>
      </c>
      <c r="K156" s="1">
        <f>+IF(G156="PESOS",F156,F156*'[1]Cotizacion divisas'!$B$2)</f>
        <v>6229.86</v>
      </c>
    </row>
    <row r="157" spans="1:11" ht="30" x14ac:dyDescent="0.25">
      <c r="A157" s="4" t="s">
        <v>10</v>
      </c>
      <c r="B157" s="1" t="s">
        <v>145</v>
      </c>
      <c r="C157" s="1">
        <v>52586</v>
      </c>
      <c r="D157" s="3" t="s">
        <v>117</v>
      </c>
      <c r="E157" s="1" t="s">
        <v>13</v>
      </c>
      <c r="F157" s="1">
        <v>96.02</v>
      </c>
      <c r="G157" s="1" t="s">
        <v>385</v>
      </c>
      <c r="H157" s="1">
        <v>100</v>
      </c>
      <c r="I157" s="1">
        <v>30707024859</v>
      </c>
      <c r="J157" s="5" t="s">
        <v>135</v>
      </c>
      <c r="K157" s="1">
        <f>+IF(G157="PESOS",F157,F157*'[1]Cotizacion divisas'!$B$2)</f>
        <v>6103.9913999999999</v>
      </c>
    </row>
    <row r="158" spans="1:11" ht="30" x14ac:dyDescent="0.25">
      <c r="A158" s="4" t="s">
        <v>10</v>
      </c>
      <c r="B158" s="1" t="s">
        <v>141</v>
      </c>
      <c r="C158" s="1">
        <v>54198</v>
      </c>
      <c r="D158" s="3" t="s">
        <v>134</v>
      </c>
      <c r="E158" s="1" t="s">
        <v>13</v>
      </c>
      <c r="F158" s="1">
        <v>93.75</v>
      </c>
      <c r="G158" s="1" t="s">
        <v>385</v>
      </c>
      <c r="H158" s="1">
        <v>100</v>
      </c>
      <c r="I158" s="1">
        <v>30525322749</v>
      </c>
      <c r="J158" s="5" t="s">
        <v>140</v>
      </c>
      <c r="K158" s="1">
        <f>+IF(G158="PESOS",F158,F158*'[1]Cotizacion divisas'!$B$2)</f>
        <v>5959.6875</v>
      </c>
    </row>
    <row r="159" spans="1:11" x14ac:dyDescent="0.25">
      <c r="A159" s="4" t="s">
        <v>10</v>
      </c>
      <c r="B159" s="1" t="s">
        <v>159</v>
      </c>
      <c r="C159" s="1">
        <v>91920</v>
      </c>
      <c r="D159" s="3" t="s">
        <v>12</v>
      </c>
      <c r="E159" s="1" t="s">
        <v>13</v>
      </c>
      <c r="F159" s="1">
        <v>92.5</v>
      </c>
      <c r="G159" s="1" t="s">
        <v>385</v>
      </c>
      <c r="H159" s="1">
        <v>100</v>
      </c>
      <c r="I159" s="1">
        <v>30573652084</v>
      </c>
      <c r="J159" s="5" t="s">
        <v>160</v>
      </c>
      <c r="K159" s="1">
        <f>+IF(G159="PESOS",F159,F159*'[1]Cotizacion divisas'!$B$2)</f>
        <v>5880.2250000000004</v>
      </c>
    </row>
    <row r="160" spans="1:11" ht="30" x14ac:dyDescent="0.25">
      <c r="A160" s="4" t="s">
        <v>10</v>
      </c>
      <c r="B160" s="1" t="s">
        <v>144</v>
      </c>
      <c r="C160" s="1">
        <v>52586</v>
      </c>
      <c r="D160" s="3" t="s">
        <v>117</v>
      </c>
      <c r="E160" s="1" t="s">
        <v>13</v>
      </c>
      <c r="F160" s="1">
        <v>94.6</v>
      </c>
      <c r="G160" s="1" t="s">
        <v>385</v>
      </c>
      <c r="H160" s="1">
        <v>100</v>
      </c>
      <c r="I160" s="1">
        <v>30707024859</v>
      </c>
      <c r="J160" s="5" t="s">
        <v>135</v>
      </c>
      <c r="K160" s="1">
        <f>+IF(G160="PESOS",F160,F160*'[1]Cotizacion divisas'!$B$2)</f>
        <v>6013.7219999999998</v>
      </c>
    </row>
    <row r="161" spans="1:11" ht="30" x14ac:dyDescent="0.25">
      <c r="A161" s="4" t="s">
        <v>10</v>
      </c>
      <c r="B161" s="1" t="s">
        <v>77</v>
      </c>
      <c r="C161" s="1">
        <v>53199</v>
      </c>
      <c r="D161" s="3" t="s">
        <v>78</v>
      </c>
      <c r="E161" s="1" t="s">
        <v>13</v>
      </c>
      <c r="F161" s="1">
        <v>75</v>
      </c>
      <c r="G161" s="1" t="s">
        <v>385</v>
      </c>
      <c r="H161" s="1">
        <v>100</v>
      </c>
      <c r="I161" s="1">
        <v>30506733932</v>
      </c>
      <c r="J161" s="5" t="s">
        <v>75</v>
      </c>
      <c r="K161" s="1">
        <f>+IF(G161="PESOS",F161,F161*'[1]Cotizacion divisas'!$B$2)</f>
        <v>4767.75</v>
      </c>
    </row>
    <row r="162" spans="1:11" x14ac:dyDescent="0.25">
      <c r="A162" s="4" t="s">
        <v>387</v>
      </c>
      <c r="B162" s="1" t="s">
        <v>383</v>
      </c>
      <c r="C162" s="1">
        <v>53316</v>
      </c>
      <c r="D162" s="3" t="s">
        <v>300</v>
      </c>
      <c r="E162" s="1" t="s">
        <v>13</v>
      </c>
      <c r="F162" s="1">
        <v>100</v>
      </c>
      <c r="G162" s="1" t="s">
        <v>386</v>
      </c>
      <c r="H162" s="1">
        <v>100</v>
      </c>
      <c r="I162" s="1">
        <v>30560960758</v>
      </c>
      <c r="J162" s="5" t="s">
        <v>384</v>
      </c>
      <c r="K162" s="1">
        <f>+IF(G162="PESOS",F162,F162*'[1]Cotizacion divisas'!$B$2)</f>
        <v>100</v>
      </c>
    </row>
    <row r="163" spans="1:11" x14ac:dyDescent="0.25">
      <c r="A163" s="4" t="s">
        <v>10</v>
      </c>
      <c r="B163" s="1" t="s">
        <v>292</v>
      </c>
      <c r="C163" s="1">
        <v>53595</v>
      </c>
      <c r="D163" s="3" t="s">
        <v>293</v>
      </c>
      <c r="E163" s="1" t="s">
        <v>13</v>
      </c>
      <c r="F163" s="1">
        <v>90</v>
      </c>
      <c r="G163" s="1" t="s">
        <v>386</v>
      </c>
      <c r="H163" s="1">
        <v>100</v>
      </c>
      <c r="I163" s="1">
        <v>30525966859</v>
      </c>
      <c r="J163" s="5" t="s">
        <v>258</v>
      </c>
      <c r="K163" s="1">
        <f>+IF(G163="PESOS",F163,F163*'[1]Cotizacion divisas'!$B$2)</f>
        <v>90</v>
      </c>
    </row>
    <row r="164" spans="1:11" x14ac:dyDescent="0.25">
      <c r="A164" s="4" t="s">
        <v>10</v>
      </c>
      <c r="B164" s="1" t="s">
        <v>207</v>
      </c>
      <c r="C164" s="1">
        <v>54249</v>
      </c>
      <c r="D164" s="3" t="s">
        <v>68</v>
      </c>
      <c r="E164" s="1" t="s">
        <v>13</v>
      </c>
      <c r="F164" s="1">
        <v>92</v>
      </c>
      <c r="G164" s="1" t="s">
        <v>385</v>
      </c>
      <c r="H164" s="1">
        <v>100</v>
      </c>
      <c r="I164" s="1">
        <v>30701027074</v>
      </c>
      <c r="J164" s="5" t="s">
        <v>206</v>
      </c>
      <c r="K164" s="1">
        <f>+IF(G164="PESOS",F164,F164*'[1]Cotizacion divisas'!$B$2)</f>
        <v>5848.44</v>
      </c>
    </row>
    <row r="165" spans="1:11" x14ac:dyDescent="0.25">
      <c r="A165" s="4" t="s">
        <v>10</v>
      </c>
      <c r="B165" s="1" t="s">
        <v>340</v>
      </c>
      <c r="C165" s="1">
        <v>54346</v>
      </c>
      <c r="D165" s="3" t="s">
        <v>107</v>
      </c>
      <c r="E165" s="1" t="s">
        <v>13</v>
      </c>
      <c r="F165" s="1">
        <v>89</v>
      </c>
      <c r="G165" s="1" t="s">
        <v>385</v>
      </c>
      <c r="H165" s="1">
        <v>100</v>
      </c>
      <c r="I165" s="1">
        <v>33515950899</v>
      </c>
      <c r="J165" s="5" t="s">
        <v>338</v>
      </c>
      <c r="K165" s="1">
        <f>+IF(G165="PESOS",F165,F165*'[1]Cotizacion divisas'!$B$2)</f>
        <v>5657.7300000000005</v>
      </c>
    </row>
    <row r="166" spans="1:11" x14ac:dyDescent="0.25">
      <c r="A166" s="4" t="s">
        <v>10</v>
      </c>
      <c r="B166" s="1" t="s">
        <v>367</v>
      </c>
      <c r="C166" s="1">
        <v>91841</v>
      </c>
      <c r="D166" s="3" t="s">
        <v>101</v>
      </c>
      <c r="E166" s="1" t="s">
        <v>13</v>
      </c>
      <c r="F166" s="1">
        <v>92.218999999999994</v>
      </c>
      <c r="G166" s="1" t="s">
        <v>385</v>
      </c>
      <c r="H166" s="1">
        <v>100</v>
      </c>
      <c r="I166" s="1">
        <v>30546689979</v>
      </c>
      <c r="J166" s="5" t="s">
        <v>352</v>
      </c>
      <c r="K166" s="1">
        <f>+IF(G166="PESOS",F166,F166*'[1]Cotizacion divisas'!$B$2)</f>
        <v>5862.3618299999998</v>
      </c>
    </row>
    <row r="167" spans="1:11" x14ac:dyDescent="0.25">
      <c r="A167" s="4" t="s">
        <v>10</v>
      </c>
      <c r="B167" s="1" t="s">
        <v>317</v>
      </c>
      <c r="C167" s="1">
        <v>80567</v>
      </c>
      <c r="D167" s="3" t="s">
        <v>134</v>
      </c>
      <c r="E167" s="1" t="s">
        <v>13</v>
      </c>
      <c r="F167" s="1">
        <v>100.7</v>
      </c>
      <c r="G167" s="1" t="s">
        <v>385</v>
      </c>
      <c r="H167" s="1">
        <v>100</v>
      </c>
      <c r="I167" s="1">
        <v>30639453738</v>
      </c>
      <c r="J167" s="5" t="s">
        <v>318</v>
      </c>
      <c r="K167" s="1">
        <f>+IF(G167="PESOS",F167,F167*'[1]Cotizacion divisas'!$B$2)</f>
        <v>6401.4989999999998</v>
      </c>
    </row>
    <row r="168" spans="1:11" ht="30" x14ac:dyDescent="0.25">
      <c r="A168" s="4" t="s">
        <v>10</v>
      </c>
      <c r="B168" s="1" t="s">
        <v>212</v>
      </c>
      <c r="C168" s="1">
        <v>94470</v>
      </c>
      <c r="D168" s="3" t="s">
        <v>143</v>
      </c>
      <c r="E168" s="1" t="s">
        <v>13</v>
      </c>
      <c r="F168" s="1">
        <v>8550</v>
      </c>
      <c r="G168" s="1" t="s">
        <v>386</v>
      </c>
      <c r="H168" s="1">
        <v>100</v>
      </c>
      <c r="I168" s="1">
        <v>30695542476</v>
      </c>
      <c r="J168" s="5" t="s">
        <v>85</v>
      </c>
      <c r="K168" s="1">
        <f>+IF(G168="PESOS",F168,F168*'[1]Cotizacion divisas'!$B$2)</f>
        <v>8550</v>
      </c>
    </row>
    <row r="169" spans="1:11" ht="30" x14ac:dyDescent="0.25">
      <c r="A169" s="4" t="s">
        <v>10</v>
      </c>
      <c r="B169" s="1" t="s">
        <v>146</v>
      </c>
      <c r="C169" s="1">
        <v>52586</v>
      </c>
      <c r="D169" s="3" t="s">
        <v>117</v>
      </c>
      <c r="E169" s="1" t="s">
        <v>13</v>
      </c>
      <c r="F169" s="1">
        <v>7910</v>
      </c>
      <c r="G169" s="1" t="s">
        <v>386</v>
      </c>
      <c r="H169" s="1">
        <v>100</v>
      </c>
      <c r="I169" s="1">
        <v>30707024859</v>
      </c>
      <c r="J169" s="5" t="s">
        <v>135</v>
      </c>
      <c r="K169" s="1">
        <f>+IF(G169="PESOS",F169,F169*'[1]Cotizacion divisas'!$B$2)</f>
        <v>7910</v>
      </c>
    </row>
    <row r="170" spans="1:11" x14ac:dyDescent="0.25">
      <c r="A170" s="4" t="s">
        <v>10</v>
      </c>
      <c r="B170" s="1" t="s">
        <v>363</v>
      </c>
      <c r="C170" s="1">
        <v>91841</v>
      </c>
      <c r="D170" s="3" t="s">
        <v>101</v>
      </c>
      <c r="E170" s="1" t="s">
        <v>13</v>
      </c>
      <c r="F170" s="1">
        <v>66.25</v>
      </c>
      <c r="G170" s="1" t="s">
        <v>385</v>
      </c>
      <c r="H170" s="1">
        <v>100</v>
      </c>
      <c r="I170" s="1">
        <v>30546689979</v>
      </c>
      <c r="J170" s="5" t="s">
        <v>352</v>
      </c>
      <c r="K170" s="1">
        <f>+IF(G170="PESOS",F170,F170*'[1]Cotizacion divisas'!$B$2)</f>
        <v>4211.5124999999998</v>
      </c>
    </row>
    <row r="171" spans="1:11" x14ac:dyDescent="0.25">
      <c r="A171" s="4" t="s">
        <v>10</v>
      </c>
      <c r="B171" s="1" t="s">
        <v>161</v>
      </c>
      <c r="C171" s="1">
        <v>91920</v>
      </c>
      <c r="D171" s="3" t="s">
        <v>12</v>
      </c>
      <c r="E171" s="1" t="s">
        <v>13</v>
      </c>
      <c r="F171" s="1">
        <v>94.35</v>
      </c>
      <c r="G171" s="1" t="s">
        <v>385</v>
      </c>
      <c r="H171" s="1">
        <v>100</v>
      </c>
      <c r="I171" s="1">
        <v>30573652084</v>
      </c>
      <c r="J171" s="5" t="s">
        <v>160</v>
      </c>
      <c r="K171" s="1">
        <f>+IF(G171="PESOS",F171,F171*'[1]Cotizacion divisas'!$B$2)</f>
        <v>5997.8294999999998</v>
      </c>
    </row>
    <row r="172" spans="1:11" x14ac:dyDescent="0.25">
      <c r="A172" s="4" t="s">
        <v>10</v>
      </c>
      <c r="B172" s="1" t="s">
        <v>192</v>
      </c>
      <c r="C172" s="1">
        <v>91869</v>
      </c>
      <c r="D172" s="3" t="s">
        <v>193</v>
      </c>
      <c r="E172" s="1" t="s">
        <v>13</v>
      </c>
      <c r="F172" s="1">
        <v>88</v>
      </c>
      <c r="G172" s="1" t="s">
        <v>385</v>
      </c>
      <c r="H172" s="1">
        <v>100</v>
      </c>
      <c r="I172" s="1">
        <v>30547242331</v>
      </c>
      <c r="J172" s="5" t="s">
        <v>194</v>
      </c>
      <c r="K172" s="1">
        <f>+IF(G172="PESOS",F172,F172*'[1]Cotizacion divisas'!$B$2)</f>
        <v>5594.16</v>
      </c>
    </row>
    <row r="173" spans="1:11" ht="30" x14ac:dyDescent="0.25">
      <c r="A173" s="4" t="s">
        <v>10</v>
      </c>
      <c r="B173" s="1" t="s">
        <v>121</v>
      </c>
      <c r="C173" s="1">
        <v>91933</v>
      </c>
      <c r="D173" s="3" t="s">
        <v>119</v>
      </c>
      <c r="E173" s="1" t="s">
        <v>13</v>
      </c>
      <c r="F173" s="1">
        <v>112.56</v>
      </c>
      <c r="G173" s="1" t="s">
        <v>385</v>
      </c>
      <c r="H173" s="1">
        <v>100</v>
      </c>
      <c r="I173" s="1">
        <v>30682434720</v>
      </c>
      <c r="J173" s="5" t="s">
        <v>120</v>
      </c>
      <c r="K173" s="1">
        <f>+IF(G173="PESOS",F173,F173*'[1]Cotizacion divisas'!$B$2)</f>
        <v>7155.4391999999998</v>
      </c>
    </row>
    <row r="174" spans="1:11" x14ac:dyDescent="0.25">
      <c r="A174" s="4" t="s">
        <v>10</v>
      </c>
      <c r="B174" s="1" t="s">
        <v>305</v>
      </c>
      <c r="C174" s="1">
        <v>52719</v>
      </c>
      <c r="D174" s="3" t="s">
        <v>303</v>
      </c>
      <c r="E174" s="1" t="s">
        <v>13</v>
      </c>
      <c r="F174" s="1">
        <v>50.5</v>
      </c>
      <c r="G174" s="1" t="s">
        <v>385</v>
      </c>
      <c r="H174" s="1">
        <v>100</v>
      </c>
      <c r="I174" s="1">
        <v>30616275905</v>
      </c>
      <c r="J174" s="5" t="s">
        <v>304</v>
      </c>
      <c r="K174" s="1">
        <f>+IF(G174="PESOS",F174,F174*'[1]Cotizacion divisas'!$B$2)</f>
        <v>3210.2849999999999</v>
      </c>
    </row>
    <row r="175" spans="1:11" x14ac:dyDescent="0.25">
      <c r="A175" s="4" t="s">
        <v>10</v>
      </c>
      <c r="B175" s="1" t="s">
        <v>311</v>
      </c>
      <c r="C175" s="1">
        <v>52535</v>
      </c>
      <c r="D175" s="3" t="s">
        <v>312</v>
      </c>
      <c r="E175" s="1" t="s">
        <v>13</v>
      </c>
      <c r="F175" s="1">
        <v>95.75</v>
      </c>
      <c r="G175" s="1" t="s">
        <v>386</v>
      </c>
      <c r="H175" s="1">
        <v>100</v>
      </c>
      <c r="I175" s="1">
        <v>30685376349</v>
      </c>
      <c r="J175" s="5" t="s">
        <v>313</v>
      </c>
      <c r="K175" s="1">
        <f>+IF(G175="PESOS",F175,F175*'[1]Cotizacion divisas'!$B$2)</f>
        <v>95.75</v>
      </c>
    </row>
    <row r="176" spans="1:11" x14ac:dyDescent="0.25">
      <c r="A176" s="4" t="s">
        <v>10</v>
      </c>
      <c r="B176" s="1" t="s">
        <v>205</v>
      </c>
      <c r="C176" s="1">
        <v>54249</v>
      </c>
      <c r="D176" s="3" t="s">
        <v>68</v>
      </c>
      <c r="E176" s="1" t="s">
        <v>13</v>
      </c>
      <c r="F176" s="1">
        <v>83</v>
      </c>
      <c r="G176" s="1" t="s">
        <v>385</v>
      </c>
      <c r="H176" s="1">
        <v>100</v>
      </c>
      <c r="I176" s="1">
        <v>30701027074</v>
      </c>
      <c r="J176" s="5" t="s">
        <v>206</v>
      </c>
      <c r="K176" s="1">
        <f>+IF(G176="PESOS",F176,F176*'[1]Cotizacion divisas'!$B$2)</f>
        <v>5276.31</v>
      </c>
    </row>
    <row r="177" spans="1:11" x14ac:dyDescent="0.25">
      <c r="A177" s="4" t="s">
        <v>10</v>
      </c>
      <c r="B177" s="1" t="s">
        <v>17</v>
      </c>
      <c r="C177" s="1">
        <v>91984</v>
      </c>
      <c r="D177" s="3" t="s">
        <v>18</v>
      </c>
      <c r="E177" s="1" t="s">
        <v>13</v>
      </c>
      <c r="F177" s="1">
        <v>87.81</v>
      </c>
      <c r="G177" s="1" t="s">
        <v>385</v>
      </c>
      <c r="H177" s="1">
        <v>100</v>
      </c>
      <c r="I177" s="1">
        <v>30696170580</v>
      </c>
      <c r="J177" s="5" t="s">
        <v>15</v>
      </c>
      <c r="K177" s="1">
        <f>+IF(G177="PESOS",F177,F177*'[1]Cotizacion divisas'!$B$2)</f>
        <v>5582.0816999999997</v>
      </c>
    </row>
    <row r="178" spans="1:11" x14ac:dyDescent="0.25">
      <c r="A178" s="4" t="s">
        <v>10</v>
      </c>
      <c r="B178" s="1" t="s">
        <v>342</v>
      </c>
      <c r="C178" s="1">
        <v>54346</v>
      </c>
      <c r="D178" s="3" t="s">
        <v>107</v>
      </c>
      <c r="E178" s="1" t="s">
        <v>13</v>
      </c>
      <c r="F178" s="1">
        <v>7600</v>
      </c>
      <c r="G178" s="1" t="s">
        <v>386</v>
      </c>
      <c r="H178" s="1">
        <v>100</v>
      </c>
      <c r="I178" s="1">
        <v>33515950899</v>
      </c>
      <c r="J178" s="5" t="s">
        <v>338</v>
      </c>
      <c r="K178" s="1">
        <f>+IF(G178="PESOS",F178,F178*'[1]Cotizacion divisas'!$B$2)</f>
        <v>7600</v>
      </c>
    </row>
    <row r="179" spans="1:11" x14ac:dyDescent="0.25">
      <c r="A179" s="4" t="s">
        <v>10</v>
      </c>
      <c r="B179" s="1" t="s">
        <v>366</v>
      </c>
      <c r="C179" s="1">
        <v>91841</v>
      </c>
      <c r="D179" s="3" t="s">
        <v>101</v>
      </c>
      <c r="E179" s="1" t="s">
        <v>13</v>
      </c>
      <c r="F179" s="1">
        <v>96</v>
      </c>
      <c r="G179" s="1" t="s">
        <v>385</v>
      </c>
      <c r="H179" s="1">
        <v>100</v>
      </c>
      <c r="I179" s="1">
        <v>30546689979</v>
      </c>
      <c r="J179" s="5" t="s">
        <v>352</v>
      </c>
      <c r="K179" s="1">
        <f>+IF(G179="PESOS",F179,F179*'[1]Cotizacion divisas'!$B$2)</f>
        <v>6102.72</v>
      </c>
    </row>
    <row r="180" spans="1:11" ht="30" x14ac:dyDescent="0.25">
      <c r="A180" s="4" t="s">
        <v>10</v>
      </c>
      <c r="B180" s="1" t="s">
        <v>335</v>
      </c>
      <c r="C180" s="1">
        <v>50886</v>
      </c>
      <c r="D180" s="3" t="s">
        <v>16</v>
      </c>
      <c r="E180" s="1" t="s">
        <v>13</v>
      </c>
      <c r="F180" s="1">
        <v>43.25</v>
      </c>
      <c r="G180" s="1" t="s">
        <v>386</v>
      </c>
      <c r="H180" s="1">
        <v>100</v>
      </c>
      <c r="I180" s="1">
        <v>30709000426</v>
      </c>
      <c r="J180" s="5" t="s">
        <v>336</v>
      </c>
      <c r="K180" s="1">
        <f>+IF(G180="PESOS",F180,F180*'[1]Cotizacion divisas'!$B$2)</f>
        <v>43.25</v>
      </c>
    </row>
    <row r="181" spans="1:11" ht="30" x14ac:dyDescent="0.25">
      <c r="A181" s="4" t="s">
        <v>10</v>
      </c>
      <c r="B181" s="1" t="s">
        <v>133</v>
      </c>
      <c r="C181" s="1">
        <v>54555</v>
      </c>
      <c r="D181" s="3" t="s">
        <v>134</v>
      </c>
      <c r="E181" s="1" t="s">
        <v>13</v>
      </c>
      <c r="F181" s="1">
        <v>99.99</v>
      </c>
      <c r="G181" s="1" t="s">
        <v>385</v>
      </c>
      <c r="H181" s="1">
        <v>100</v>
      </c>
      <c r="I181" s="1">
        <v>30707024859</v>
      </c>
      <c r="J181" s="5" t="s">
        <v>135</v>
      </c>
      <c r="K181" s="1">
        <f>+IF(G181="PESOS",F181,F181*'[1]Cotizacion divisas'!$B$2)</f>
        <v>6356.3642999999993</v>
      </c>
    </row>
    <row r="182" spans="1:11" x14ac:dyDescent="0.25">
      <c r="A182" s="4" t="s">
        <v>10</v>
      </c>
      <c r="B182" s="1" t="s">
        <v>63</v>
      </c>
      <c r="C182" s="1">
        <v>53984</v>
      </c>
      <c r="D182" s="3" t="s">
        <v>64</v>
      </c>
      <c r="E182" s="1" t="s">
        <v>13</v>
      </c>
      <c r="F182" s="1">
        <v>5</v>
      </c>
      <c r="G182" s="1" t="s">
        <v>386</v>
      </c>
      <c r="H182" s="1">
        <v>100</v>
      </c>
      <c r="I182" s="1">
        <v>33572266449</v>
      </c>
      <c r="J182" s="5" t="s">
        <v>65</v>
      </c>
      <c r="K182" s="1">
        <f>+IF(G182="PESOS",F182,F182*'[1]Cotizacion divisas'!$B$2)</f>
        <v>5</v>
      </c>
    </row>
    <row r="183" spans="1:11" x14ac:dyDescent="0.25">
      <c r="A183" s="4" t="s">
        <v>10</v>
      </c>
      <c r="B183" s="1" t="s">
        <v>228</v>
      </c>
      <c r="C183" s="1">
        <v>53110</v>
      </c>
      <c r="D183" s="3" t="s">
        <v>68</v>
      </c>
      <c r="E183" s="1" t="s">
        <v>13</v>
      </c>
      <c r="F183" s="1">
        <v>8448</v>
      </c>
      <c r="G183" s="1" t="s">
        <v>386</v>
      </c>
      <c r="H183" s="1">
        <v>100</v>
      </c>
      <c r="I183" s="1">
        <v>30655942382</v>
      </c>
      <c r="J183" s="5" t="s">
        <v>226</v>
      </c>
      <c r="K183" s="1">
        <f>+IF(G183="PESOS",F183,F183*'[1]Cotizacion divisas'!$B$2)</f>
        <v>8448</v>
      </c>
    </row>
    <row r="184" spans="1:11" x14ac:dyDescent="0.25">
      <c r="A184" s="4" t="s">
        <v>10</v>
      </c>
      <c r="B184" s="1" t="s">
        <v>361</v>
      </c>
      <c r="C184" s="1">
        <v>48885</v>
      </c>
      <c r="D184" s="3" t="s">
        <v>362</v>
      </c>
      <c r="E184" s="1" t="s">
        <v>13</v>
      </c>
      <c r="F184" s="1">
        <v>4453</v>
      </c>
      <c r="G184" s="1" t="s">
        <v>386</v>
      </c>
      <c r="H184" s="1">
        <v>100</v>
      </c>
      <c r="I184" s="1">
        <v>30546689979</v>
      </c>
      <c r="J184" s="5" t="s">
        <v>352</v>
      </c>
      <c r="K184" s="1">
        <f>+IF(G184="PESOS",F184,F184*'[1]Cotizacion divisas'!$B$2)</f>
        <v>4453</v>
      </c>
    </row>
    <row r="185" spans="1:11" x14ac:dyDescent="0.25">
      <c r="A185" s="4" t="s">
        <v>10</v>
      </c>
      <c r="B185" s="1" t="s">
        <v>365</v>
      </c>
      <c r="C185" s="1">
        <v>91841</v>
      </c>
      <c r="D185" s="3" t="s">
        <v>101</v>
      </c>
      <c r="E185" s="1" t="s">
        <v>13</v>
      </c>
      <c r="F185" s="1">
        <v>5808</v>
      </c>
      <c r="G185" s="1" t="s">
        <v>386</v>
      </c>
      <c r="H185" s="1">
        <v>100</v>
      </c>
      <c r="I185" s="1">
        <v>30546689979</v>
      </c>
      <c r="J185" s="5" t="s">
        <v>352</v>
      </c>
      <c r="K185" s="1">
        <f>+IF(G185="PESOS",F185,F185*'[1]Cotizacion divisas'!$B$2)</f>
        <v>5808</v>
      </c>
    </row>
    <row r="186" spans="1:11" ht="30" x14ac:dyDescent="0.25">
      <c r="A186" s="4" t="s">
        <v>10</v>
      </c>
      <c r="B186" s="1" t="s">
        <v>219</v>
      </c>
      <c r="C186" s="1">
        <v>91783</v>
      </c>
      <c r="D186" s="3" t="s">
        <v>104</v>
      </c>
      <c r="E186" s="1" t="s">
        <v>13</v>
      </c>
      <c r="F186" s="1">
        <v>91.65</v>
      </c>
      <c r="G186" s="1" t="s">
        <v>385</v>
      </c>
      <c r="H186" s="1">
        <v>100</v>
      </c>
      <c r="I186" s="1">
        <v>30663148776</v>
      </c>
      <c r="J186" s="5" t="s">
        <v>105</v>
      </c>
      <c r="K186" s="1">
        <f>+IF(G186="PESOS",F186,F186*'[1]Cotizacion divisas'!$B$2)</f>
        <v>5826.1905000000006</v>
      </c>
    </row>
    <row r="187" spans="1:11" ht="30" x14ac:dyDescent="0.25">
      <c r="A187" s="4" t="s">
        <v>10</v>
      </c>
      <c r="B187" s="1" t="s">
        <v>218</v>
      </c>
      <c r="C187" s="1">
        <v>54618</v>
      </c>
      <c r="D187" s="3" t="s">
        <v>132</v>
      </c>
      <c r="E187" s="1" t="s">
        <v>13</v>
      </c>
      <c r="F187" s="1">
        <v>6275</v>
      </c>
      <c r="G187" s="1" t="s">
        <v>386</v>
      </c>
      <c r="H187" s="1">
        <v>100</v>
      </c>
      <c r="I187" s="1">
        <v>30563598111</v>
      </c>
      <c r="J187" s="5" t="s">
        <v>215</v>
      </c>
      <c r="K187" s="1">
        <f>+IF(G187="PESOS",F187,F187*'[1]Cotizacion divisas'!$B$2)</f>
        <v>6275</v>
      </c>
    </row>
    <row r="188" spans="1:11" x14ac:dyDescent="0.25">
      <c r="A188" s="4" t="s">
        <v>10</v>
      </c>
      <c r="B188" s="1" t="s">
        <v>343</v>
      </c>
      <c r="C188" s="1">
        <v>54635</v>
      </c>
      <c r="D188" s="3" t="s">
        <v>137</v>
      </c>
      <c r="E188" s="1" t="s">
        <v>13</v>
      </c>
      <c r="F188" s="1">
        <v>68</v>
      </c>
      <c r="G188" s="1" t="s">
        <v>385</v>
      </c>
      <c r="H188" s="1">
        <v>100</v>
      </c>
      <c r="I188" s="1">
        <v>33515950899</v>
      </c>
      <c r="J188" s="5" t="s">
        <v>338</v>
      </c>
      <c r="K188" s="1">
        <f>+IF(G188="PESOS",F188,F188*'[1]Cotizacion divisas'!$B$2)</f>
        <v>4322.76</v>
      </c>
    </row>
    <row r="189" spans="1:11" ht="30" x14ac:dyDescent="0.25">
      <c r="A189" s="4" t="s">
        <v>10</v>
      </c>
      <c r="B189" s="1" t="s">
        <v>79</v>
      </c>
      <c r="C189" s="1">
        <v>53199</v>
      </c>
      <c r="D189" s="3" t="s">
        <v>78</v>
      </c>
      <c r="E189" s="1" t="s">
        <v>13</v>
      </c>
      <c r="F189" s="1">
        <v>2331</v>
      </c>
      <c r="G189" s="1" t="s">
        <v>386</v>
      </c>
      <c r="H189" s="1">
        <v>100</v>
      </c>
      <c r="I189" s="1">
        <v>30506733932</v>
      </c>
      <c r="J189" s="5" t="s">
        <v>75</v>
      </c>
      <c r="K189" s="1">
        <f>+IF(G189="PESOS",F189,F189*'[1]Cotizacion divisas'!$B$2)</f>
        <v>2331</v>
      </c>
    </row>
    <row r="190" spans="1:11" ht="30" x14ac:dyDescent="0.25">
      <c r="A190" s="4" t="s">
        <v>10</v>
      </c>
      <c r="B190" s="1" t="s">
        <v>47</v>
      </c>
      <c r="C190" s="1">
        <v>53206</v>
      </c>
      <c r="D190" s="3" t="s">
        <v>48</v>
      </c>
      <c r="E190" s="1" t="s">
        <v>13</v>
      </c>
      <c r="F190" s="1">
        <v>106.2</v>
      </c>
      <c r="G190" s="1" t="s">
        <v>386</v>
      </c>
      <c r="H190" s="1">
        <v>100</v>
      </c>
      <c r="I190" s="1">
        <v>30651129083</v>
      </c>
      <c r="J190" s="5" t="s">
        <v>49</v>
      </c>
      <c r="K190" s="1">
        <f>+IF(G190="PESOS",F190,F190*'[1]Cotizacion divisas'!$B$2)</f>
        <v>106.2</v>
      </c>
    </row>
    <row r="191" spans="1:11" x14ac:dyDescent="0.25">
      <c r="A191" s="4" t="s">
        <v>10</v>
      </c>
      <c r="B191" s="1" t="s">
        <v>100</v>
      </c>
      <c r="C191" s="1">
        <v>54587</v>
      </c>
      <c r="D191" s="3" t="s">
        <v>101</v>
      </c>
      <c r="E191" s="1" t="s">
        <v>13</v>
      </c>
      <c r="F191" s="1">
        <v>90</v>
      </c>
      <c r="G191" s="1" t="s">
        <v>385</v>
      </c>
      <c r="H191" s="1">
        <v>100</v>
      </c>
      <c r="I191" s="1">
        <v>30509300700</v>
      </c>
      <c r="J191" s="5" t="s">
        <v>91</v>
      </c>
      <c r="K191" s="1">
        <f>+IF(G191="PESOS",F191,F191*'[1]Cotizacion divisas'!$B$2)</f>
        <v>5721.3</v>
      </c>
    </row>
    <row r="192" spans="1:11" x14ac:dyDescent="0.25">
      <c r="A192" s="4" t="s">
        <v>10</v>
      </c>
      <c r="B192" s="1" t="s">
        <v>320</v>
      </c>
      <c r="C192" s="1">
        <v>54588</v>
      </c>
      <c r="D192" s="3" t="s">
        <v>132</v>
      </c>
      <c r="E192" s="1" t="s">
        <v>13</v>
      </c>
      <c r="F192" s="1">
        <v>102.4</v>
      </c>
      <c r="G192" s="1" t="s">
        <v>386</v>
      </c>
      <c r="H192" s="1">
        <v>100</v>
      </c>
      <c r="I192" s="1">
        <v>30639453738</v>
      </c>
      <c r="J192" s="5" t="s">
        <v>318</v>
      </c>
      <c r="K192" s="1">
        <f>+IF(G192="PESOS",F192,F192*'[1]Cotizacion divisas'!$B$2)</f>
        <v>102.4</v>
      </c>
    </row>
    <row r="193" spans="1:11" ht="30" x14ac:dyDescent="0.25">
      <c r="A193" s="4" t="s">
        <v>10</v>
      </c>
      <c r="B193" s="1" t="s">
        <v>152</v>
      </c>
      <c r="C193" s="1">
        <v>52859</v>
      </c>
      <c r="D193" s="3" t="s">
        <v>148</v>
      </c>
      <c r="E193" s="1" t="s">
        <v>13</v>
      </c>
      <c r="F193" s="1">
        <v>92.5</v>
      </c>
      <c r="G193" s="1" t="s">
        <v>385</v>
      </c>
      <c r="H193" s="1">
        <v>100</v>
      </c>
      <c r="I193" s="1">
        <v>30707024859</v>
      </c>
      <c r="J193" s="5" t="s">
        <v>135</v>
      </c>
      <c r="K193" s="1">
        <f>+IF(G193="PESOS",F193,F193*'[1]Cotizacion divisas'!$B$2)</f>
        <v>5880.2250000000004</v>
      </c>
    </row>
    <row r="194" spans="1:11" x14ac:dyDescent="0.25">
      <c r="A194" s="4" t="s">
        <v>10</v>
      </c>
      <c r="B194" s="1" t="s">
        <v>102</v>
      </c>
      <c r="C194" s="1">
        <v>54587</v>
      </c>
      <c r="D194" s="3" t="s">
        <v>101</v>
      </c>
      <c r="E194" s="1" t="s">
        <v>13</v>
      </c>
      <c r="F194" s="1">
        <v>8200</v>
      </c>
      <c r="G194" s="1" t="s">
        <v>386</v>
      </c>
      <c r="H194" s="1">
        <v>100</v>
      </c>
      <c r="I194" s="1">
        <v>30509300700</v>
      </c>
      <c r="J194" s="5" t="s">
        <v>91</v>
      </c>
      <c r="K194" s="1">
        <f>+IF(G194="PESOS",F194,F194*'[1]Cotizacion divisas'!$B$2)</f>
        <v>8200</v>
      </c>
    </row>
    <row r="195" spans="1:11" ht="30" x14ac:dyDescent="0.25">
      <c r="A195" s="4" t="s">
        <v>10</v>
      </c>
      <c r="B195" s="1" t="s">
        <v>151</v>
      </c>
      <c r="C195" s="1">
        <v>52859</v>
      </c>
      <c r="D195" s="3" t="s">
        <v>148</v>
      </c>
      <c r="E195" s="1" t="s">
        <v>13</v>
      </c>
      <c r="F195" s="1">
        <v>92.5</v>
      </c>
      <c r="G195" s="1" t="s">
        <v>385</v>
      </c>
      <c r="H195" s="1">
        <v>100</v>
      </c>
      <c r="I195" s="1">
        <v>30707024859</v>
      </c>
      <c r="J195" s="5" t="s">
        <v>135</v>
      </c>
      <c r="K195" s="1">
        <f>+IF(G195="PESOS",F195,F195*'[1]Cotizacion divisas'!$B$2)</f>
        <v>5880.2250000000004</v>
      </c>
    </row>
    <row r="196" spans="1:11" x14ac:dyDescent="0.25">
      <c r="A196" s="4" t="s">
        <v>10</v>
      </c>
      <c r="B196" s="1" t="s">
        <v>333</v>
      </c>
      <c r="C196" s="1">
        <v>54628</v>
      </c>
      <c r="D196" s="3" t="s">
        <v>16</v>
      </c>
      <c r="E196" s="1" t="s">
        <v>13</v>
      </c>
      <c r="F196" s="1">
        <v>100</v>
      </c>
      <c r="G196" s="1" t="s">
        <v>385</v>
      </c>
      <c r="H196" s="1">
        <v>100</v>
      </c>
      <c r="I196" s="1">
        <v>30592665472</v>
      </c>
      <c r="J196" s="5" t="s">
        <v>329</v>
      </c>
      <c r="K196" s="1">
        <f>+IF(G196="PESOS",F196,F196*'[1]Cotizacion divisas'!$B$2)</f>
        <v>6357</v>
      </c>
    </row>
    <row r="197" spans="1:11" ht="30" x14ac:dyDescent="0.25">
      <c r="A197" s="4" t="s">
        <v>10</v>
      </c>
      <c r="B197" s="1" t="s">
        <v>136</v>
      </c>
      <c r="C197" s="1">
        <v>54660</v>
      </c>
      <c r="D197" s="3" t="s">
        <v>137</v>
      </c>
      <c r="E197" s="1" t="s">
        <v>13</v>
      </c>
      <c r="F197" s="1">
        <v>100</v>
      </c>
      <c r="G197" s="1" t="s">
        <v>385</v>
      </c>
      <c r="H197" s="1">
        <v>100</v>
      </c>
      <c r="I197" s="1">
        <v>30707024859</v>
      </c>
      <c r="J197" s="5" t="s">
        <v>135</v>
      </c>
      <c r="K197" s="1">
        <f>+IF(G197="PESOS",F197,F197*'[1]Cotizacion divisas'!$B$2)</f>
        <v>6357</v>
      </c>
    </row>
    <row r="198" spans="1:11" ht="30" x14ac:dyDescent="0.25">
      <c r="A198" s="4" t="s">
        <v>10</v>
      </c>
      <c r="B198" s="1" t="s">
        <v>138</v>
      </c>
      <c r="C198" s="1">
        <v>54660</v>
      </c>
      <c r="D198" s="3" t="s">
        <v>137</v>
      </c>
      <c r="E198" s="1" t="s">
        <v>13</v>
      </c>
      <c r="F198" s="1">
        <v>100.25</v>
      </c>
      <c r="G198" s="1" t="s">
        <v>385</v>
      </c>
      <c r="H198" s="1">
        <v>100</v>
      </c>
      <c r="I198" s="1">
        <v>30707024859</v>
      </c>
      <c r="J198" s="5" t="s">
        <v>135</v>
      </c>
      <c r="K198" s="1">
        <f>+IF(G198="PESOS",F198,F198*'[1]Cotizacion divisas'!$B$2)</f>
        <v>6372.8924999999999</v>
      </c>
    </row>
    <row r="199" spans="1:11" ht="30" x14ac:dyDescent="0.25">
      <c r="A199" s="4" t="s">
        <v>10</v>
      </c>
      <c r="B199" s="1" t="s">
        <v>217</v>
      </c>
      <c r="C199" s="1">
        <v>54617</v>
      </c>
      <c r="D199" s="3" t="s">
        <v>16</v>
      </c>
      <c r="E199" s="1" t="s">
        <v>13</v>
      </c>
      <c r="F199" s="1">
        <v>8361.5</v>
      </c>
      <c r="G199" s="1" t="s">
        <v>386</v>
      </c>
      <c r="H199" s="1">
        <v>100</v>
      </c>
      <c r="I199" s="1">
        <v>30563598111</v>
      </c>
      <c r="J199" s="5" t="s">
        <v>215</v>
      </c>
      <c r="K199" s="1">
        <f>+IF(G199="PESOS",F199,F199*'[1]Cotizacion divisas'!$B$2)</f>
        <v>8361.5</v>
      </c>
    </row>
    <row r="200" spans="1:11" x14ac:dyDescent="0.25">
      <c r="A200" s="4" t="s">
        <v>10</v>
      </c>
      <c r="B200" s="1" t="s">
        <v>87</v>
      </c>
      <c r="C200" s="1">
        <v>54497</v>
      </c>
      <c r="D200" s="3" t="s">
        <v>76</v>
      </c>
      <c r="E200" s="1" t="s">
        <v>13</v>
      </c>
      <c r="F200" s="1">
        <v>79</v>
      </c>
      <c r="G200" s="1" t="s">
        <v>385</v>
      </c>
      <c r="H200" s="1">
        <v>100</v>
      </c>
      <c r="I200" s="1">
        <v>30501062150</v>
      </c>
      <c r="J200" s="5" t="s">
        <v>86</v>
      </c>
      <c r="K200" s="1">
        <f>+IF(G200="PESOS",F200,F200*'[1]Cotizacion divisas'!$B$2)</f>
        <v>5022.03</v>
      </c>
    </row>
    <row r="201" spans="1:11" ht="30" x14ac:dyDescent="0.25">
      <c r="A201" s="4" t="s">
        <v>10</v>
      </c>
      <c r="B201" s="1" t="s">
        <v>109</v>
      </c>
      <c r="C201" s="1">
        <v>53282</v>
      </c>
      <c r="D201" s="3" t="s">
        <v>42</v>
      </c>
      <c r="E201" s="1" t="s">
        <v>13</v>
      </c>
      <c r="F201" s="1">
        <v>0.01</v>
      </c>
      <c r="G201" s="1" t="s">
        <v>386</v>
      </c>
      <c r="H201" s="1">
        <v>100</v>
      </c>
      <c r="I201" s="1">
        <v>30501466464</v>
      </c>
      <c r="J201" s="5" t="s">
        <v>108</v>
      </c>
      <c r="K201" s="1">
        <f>+IF(G201="PESOS",F201,F201*'[1]Cotizacion divisas'!$B$2)</f>
        <v>0.01</v>
      </c>
    </row>
    <row r="202" spans="1:11" x14ac:dyDescent="0.25">
      <c r="A202" s="4" t="s">
        <v>10</v>
      </c>
      <c r="B202" s="1" t="s">
        <v>88</v>
      </c>
      <c r="C202" s="1">
        <v>54497</v>
      </c>
      <c r="D202" s="3" t="s">
        <v>76</v>
      </c>
      <c r="E202" s="1" t="s">
        <v>13</v>
      </c>
      <c r="F202" s="1">
        <v>6600</v>
      </c>
      <c r="G202" s="1" t="s">
        <v>386</v>
      </c>
      <c r="H202" s="1">
        <v>100</v>
      </c>
      <c r="I202" s="1">
        <v>30501062150</v>
      </c>
      <c r="J202" s="5" t="s">
        <v>86</v>
      </c>
      <c r="K202" s="1">
        <f>+IF(G202="PESOS",F202,F202*'[1]Cotizacion divisas'!$B$2)</f>
        <v>6600</v>
      </c>
    </row>
    <row r="203" spans="1:11" ht="30" x14ac:dyDescent="0.25">
      <c r="A203" s="4" t="s">
        <v>10</v>
      </c>
      <c r="B203" s="1" t="s">
        <v>216</v>
      </c>
      <c r="C203" s="1">
        <v>54617</v>
      </c>
      <c r="D203" s="3" t="s">
        <v>16</v>
      </c>
      <c r="E203" s="1" t="s">
        <v>13</v>
      </c>
      <c r="F203" s="1">
        <v>100</v>
      </c>
      <c r="G203" s="1" t="s">
        <v>385</v>
      </c>
      <c r="H203" s="1">
        <v>100</v>
      </c>
      <c r="I203" s="1">
        <v>30563598111</v>
      </c>
      <c r="J203" s="5" t="s">
        <v>215</v>
      </c>
      <c r="K203" s="1">
        <f>+IF(G203="PESOS",F203,F203*'[1]Cotizacion divisas'!$B$2)</f>
        <v>6357</v>
      </c>
    </row>
    <row r="204" spans="1:11" x14ac:dyDescent="0.25">
      <c r="A204" s="4" t="s">
        <v>10</v>
      </c>
      <c r="B204" s="1" t="s">
        <v>344</v>
      </c>
      <c r="C204" s="1">
        <v>54635</v>
      </c>
      <c r="D204" s="3" t="s">
        <v>137</v>
      </c>
      <c r="E204" s="1" t="s">
        <v>13</v>
      </c>
      <c r="F204" s="1">
        <v>58.5</v>
      </c>
      <c r="G204" s="1" t="s">
        <v>385</v>
      </c>
      <c r="H204" s="1">
        <v>100</v>
      </c>
      <c r="I204" s="1">
        <v>33515950899</v>
      </c>
      <c r="J204" s="5" t="s">
        <v>338</v>
      </c>
      <c r="K204" s="1">
        <f>+IF(G204="PESOS",F204,F204*'[1]Cotizacion divisas'!$B$2)</f>
        <v>3718.8449999999998</v>
      </c>
    </row>
    <row r="205" spans="1:11" x14ac:dyDescent="0.25">
      <c r="A205" s="4" t="s">
        <v>10</v>
      </c>
      <c r="B205" s="1" t="s">
        <v>332</v>
      </c>
      <c r="C205" s="1">
        <v>54628</v>
      </c>
      <c r="D205" s="3" t="s">
        <v>16</v>
      </c>
      <c r="E205" s="1" t="s">
        <v>13</v>
      </c>
      <c r="F205" s="1">
        <v>99</v>
      </c>
      <c r="G205" s="1" t="s">
        <v>385</v>
      </c>
      <c r="H205" s="1">
        <v>100</v>
      </c>
      <c r="I205" s="1">
        <v>30592665472</v>
      </c>
      <c r="J205" s="5" t="s">
        <v>329</v>
      </c>
      <c r="K205" s="1">
        <f>+IF(G205="PESOS",F205,F205*'[1]Cotizacion divisas'!$B$2)</f>
        <v>6293.43</v>
      </c>
    </row>
    <row r="206" spans="1:11" x14ac:dyDescent="0.25">
      <c r="A206" s="4" t="s">
        <v>10</v>
      </c>
      <c r="B206" s="1" t="s">
        <v>191</v>
      </c>
      <c r="C206" s="1">
        <v>54671</v>
      </c>
      <c r="D206" s="3" t="s">
        <v>190</v>
      </c>
      <c r="E206" s="1" t="s">
        <v>13</v>
      </c>
      <c r="F206" s="1">
        <v>100</v>
      </c>
      <c r="G206" s="1" t="s">
        <v>385</v>
      </c>
      <c r="H206" s="1">
        <v>100</v>
      </c>
      <c r="I206" s="1">
        <v>30607597193</v>
      </c>
      <c r="J206" s="5" t="s">
        <v>189</v>
      </c>
      <c r="K206" s="1">
        <f>+IF(G206="PESOS",F206,F206*'[1]Cotizacion divisas'!$B$2)</f>
        <v>6357</v>
      </c>
    </row>
    <row r="207" spans="1:11" x14ac:dyDescent="0.25">
      <c r="A207" s="4" t="s">
        <v>10</v>
      </c>
      <c r="B207" s="1" t="s">
        <v>245</v>
      </c>
      <c r="C207" s="1">
        <v>90734</v>
      </c>
      <c r="D207" s="3" t="s">
        <v>51</v>
      </c>
      <c r="E207" s="1" t="s">
        <v>13</v>
      </c>
      <c r="F207" s="1">
        <v>100.776</v>
      </c>
      <c r="G207" s="1" t="s">
        <v>385</v>
      </c>
      <c r="H207" s="1">
        <v>100</v>
      </c>
      <c r="I207" s="1">
        <v>30502793175</v>
      </c>
      <c r="J207" s="5" t="s">
        <v>242</v>
      </c>
      <c r="K207" s="1">
        <f>+IF(G207="PESOS",F207,F207*'[1]Cotizacion divisas'!$B$2)</f>
        <v>6406.33032</v>
      </c>
    </row>
    <row r="208" spans="1:11" x14ac:dyDescent="0.25">
      <c r="A208" s="4" t="s">
        <v>387</v>
      </c>
      <c r="B208" s="1" t="s">
        <v>379</v>
      </c>
      <c r="C208" s="1">
        <v>54494</v>
      </c>
      <c r="D208" s="3" t="s">
        <v>209</v>
      </c>
      <c r="E208" s="1" t="s">
        <v>13</v>
      </c>
      <c r="F208" s="1">
        <v>107.65</v>
      </c>
      <c r="G208" s="1" t="s">
        <v>386</v>
      </c>
      <c r="H208" s="1">
        <v>100</v>
      </c>
      <c r="I208" s="1">
        <v>30500645772</v>
      </c>
      <c r="J208" s="5" t="s">
        <v>380</v>
      </c>
      <c r="K208" s="1">
        <f>+IF(G208="PESOS",F208,F208*'[1]Cotizacion divisas'!$B$2)</f>
        <v>107.65</v>
      </c>
    </row>
    <row r="209" spans="1:11" x14ac:dyDescent="0.25">
      <c r="A209" s="4" t="s">
        <v>10</v>
      </c>
      <c r="B209" s="1" t="s">
        <v>346</v>
      </c>
      <c r="C209" s="1">
        <v>53109</v>
      </c>
      <c r="D209" s="3" t="s">
        <v>16</v>
      </c>
      <c r="E209" s="1" t="s">
        <v>13</v>
      </c>
      <c r="F209" s="1">
        <v>90</v>
      </c>
      <c r="G209" s="1" t="s">
        <v>385</v>
      </c>
      <c r="H209" s="1">
        <v>100</v>
      </c>
      <c r="I209" s="1">
        <v>30642617555</v>
      </c>
      <c r="J209" s="5" t="s">
        <v>347</v>
      </c>
      <c r="K209" s="1">
        <f>+IF(G209="PESOS",F209,F209*'[1]Cotizacion divisas'!$B$2)</f>
        <v>5721.3</v>
      </c>
    </row>
    <row r="210" spans="1:11" x14ac:dyDescent="0.25">
      <c r="A210" s="4" t="s">
        <v>10</v>
      </c>
      <c r="B210" s="1" t="s">
        <v>123</v>
      </c>
      <c r="C210" s="1">
        <v>91976</v>
      </c>
      <c r="D210" s="3" t="s">
        <v>124</v>
      </c>
      <c r="E210" s="1" t="s">
        <v>13</v>
      </c>
      <c r="F210" s="1">
        <v>89.06</v>
      </c>
      <c r="G210" s="1" t="s">
        <v>385</v>
      </c>
      <c r="H210" s="1">
        <v>100</v>
      </c>
      <c r="I210" s="1">
        <v>30665234114</v>
      </c>
      <c r="J210" s="5" t="s">
        <v>125</v>
      </c>
      <c r="K210" s="1">
        <f>+IF(G210="PESOS",F210,F210*'[1]Cotizacion divisas'!$B$2)</f>
        <v>5661.5442000000003</v>
      </c>
    </row>
    <row r="211" spans="1:11" x14ac:dyDescent="0.25">
      <c r="A211" s="4" t="s">
        <v>10</v>
      </c>
      <c r="B211" s="1" t="s">
        <v>334</v>
      </c>
      <c r="C211" s="1">
        <v>54629</v>
      </c>
      <c r="D211" s="3" t="s">
        <v>132</v>
      </c>
      <c r="E211" s="1" t="s">
        <v>13</v>
      </c>
      <c r="F211" s="1">
        <v>102.85</v>
      </c>
      <c r="G211" s="1" t="s">
        <v>386</v>
      </c>
      <c r="H211" s="1">
        <v>100</v>
      </c>
      <c r="I211" s="1">
        <v>30592665472</v>
      </c>
      <c r="J211" s="5" t="s">
        <v>329</v>
      </c>
      <c r="K211" s="1">
        <f>+IF(G211="PESOS",F211,F211*'[1]Cotizacion divisas'!$B$2)</f>
        <v>102.85</v>
      </c>
    </row>
    <row r="212" spans="1:11" ht="30" x14ac:dyDescent="0.25">
      <c r="A212" s="4" t="s">
        <v>10</v>
      </c>
      <c r="B212" s="1" t="s">
        <v>147</v>
      </c>
      <c r="C212" s="1">
        <v>52859</v>
      </c>
      <c r="D212" s="3" t="s">
        <v>148</v>
      </c>
      <c r="E212" s="1" t="s">
        <v>13</v>
      </c>
      <c r="F212" s="1">
        <v>92.5</v>
      </c>
      <c r="G212" s="1" t="s">
        <v>385</v>
      </c>
      <c r="H212" s="1">
        <v>100</v>
      </c>
      <c r="I212" s="1">
        <v>30707024859</v>
      </c>
      <c r="J212" s="5" t="s">
        <v>135</v>
      </c>
      <c r="K212" s="1">
        <f>+IF(G212="PESOS",F212,F212*'[1]Cotizacion divisas'!$B$2)</f>
        <v>5880.2250000000004</v>
      </c>
    </row>
    <row r="213" spans="1:11" x14ac:dyDescent="0.25">
      <c r="A213" s="4" t="s">
        <v>10</v>
      </c>
      <c r="B213" s="1" t="s">
        <v>186</v>
      </c>
      <c r="C213" s="1">
        <v>80561</v>
      </c>
      <c r="D213" s="3" t="s">
        <v>132</v>
      </c>
      <c r="E213" s="1" t="s">
        <v>13</v>
      </c>
      <c r="F213" s="1">
        <v>93.05</v>
      </c>
      <c r="G213" s="1" t="s">
        <v>385</v>
      </c>
      <c r="H213" s="1">
        <v>100</v>
      </c>
      <c r="I213" s="1">
        <v>30526552659</v>
      </c>
      <c r="J213" s="5" t="s">
        <v>183</v>
      </c>
      <c r="K213" s="1">
        <f>+IF(G213="PESOS",F213,F213*'[1]Cotizacion divisas'!$B$2)</f>
        <v>5915.1885000000002</v>
      </c>
    </row>
    <row r="214" spans="1:11" x14ac:dyDescent="0.25">
      <c r="A214" s="4" t="s">
        <v>10</v>
      </c>
      <c r="B214" s="1" t="s">
        <v>308</v>
      </c>
      <c r="C214" s="1">
        <v>54634</v>
      </c>
      <c r="D214" s="3" t="s">
        <v>309</v>
      </c>
      <c r="E214" s="1" t="s">
        <v>13</v>
      </c>
      <c r="F214" s="1">
        <v>99.63</v>
      </c>
      <c r="G214" s="1" t="s">
        <v>385</v>
      </c>
      <c r="H214" s="1">
        <v>100</v>
      </c>
      <c r="I214" s="1">
        <v>30511190238</v>
      </c>
      <c r="J214" s="5" t="s">
        <v>307</v>
      </c>
      <c r="K214" s="1">
        <f>+IF(G214="PESOS",F214,F214*'[1]Cotizacion divisas'!$B$2)</f>
        <v>6333.4790999999996</v>
      </c>
    </row>
    <row r="215" spans="1:11" ht="30" x14ac:dyDescent="0.25">
      <c r="A215" s="4" t="s">
        <v>10</v>
      </c>
      <c r="B215" s="1" t="s">
        <v>213</v>
      </c>
      <c r="C215" s="1">
        <v>54638</v>
      </c>
      <c r="D215" s="3" t="s">
        <v>117</v>
      </c>
      <c r="E215" s="1" t="s">
        <v>13</v>
      </c>
      <c r="F215" s="1">
        <v>99.27</v>
      </c>
      <c r="G215" s="1" t="s">
        <v>386</v>
      </c>
      <c r="H215" s="1">
        <v>100</v>
      </c>
      <c r="I215" s="1">
        <v>30695542476</v>
      </c>
      <c r="J215" s="5" t="s">
        <v>85</v>
      </c>
      <c r="K215" s="1">
        <f>+IF(G215="PESOS",F215,F215*'[1]Cotizacion divisas'!$B$2)</f>
        <v>99.27</v>
      </c>
    </row>
    <row r="216" spans="1:11" x14ac:dyDescent="0.25">
      <c r="A216" s="4" t="s">
        <v>10</v>
      </c>
      <c r="B216" s="1" t="s">
        <v>98</v>
      </c>
      <c r="C216" s="1">
        <v>54586</v>
      </c>
      <c r="D216" s="3" t="s">
        <v>99</v>
      </c>
      <c r="E216" s="1" t="s">
        <v>13</v>
      </c>
      <c r="F216" s="1">
        <v>6173</v>
      </c>
      <c r="G216" s="1" t="s">
        <v>386</v>
      </c>
      <c r="H216" s="1">
        <v>100</v>
      </c>
      <c r="I216" s="1">
        <v>30509300700</v>
      </c>
      <c r="J216" s="5" t="s">
        <v>91</v>
      </c>
      <c r="K216" s="1">
        <f>+IF(G216="PESOS",F216,F216*'[1]Cotizacion divisas'!$B$2)</f>
        <v>6173</v>
      </c>
    </row>
    <row r="217" spans="1:11" x14ac:dyDescent="0.25">
      <c r="A217" s="4" t="s">
        <v>10</v>
      </c>
      <c r="B217" s="1" t="s">
        <v>349</v>
      </c>
      <c r="C217" s="1">
        <v>53109</v>
      </c>
      <c r="D217" s="3" t="s">
        <v>16</v>
      </c>
      <c r="E217" s="1" t="s">
        <v>13</v>
      </c>
      <c r="F217" s="1">
        <v>8466</v>
      </c>
      <c r="G217" s="1" t="s">
        <v>386</v>
      </c>
      <c r="H217" s="1">
        <v>100</v>
      </c>
      <c r="I217" s="1">
        <v>30642617555</v>
      </c>
      <c r="J217" s="5" t="s">
        <v>347</v>
      </c>
      <c r="K217" s="1">
        <f>+IF(G217="PESOS",F217,F217*'[1]Cotizacion divisas'!$B$2)</f>
        <v>8466</v>
      </c>
    </row>
    <row r="218" spans="1:11" x14ac:dyDescent="0.25">
      <c r="A218" s="4" t="s">
        <v>10</v>
      </c>
      <c r="B218" s="1" t="s">
        <v>306</v>
      </c>
      <c r="C218" s="1">
        <v>52719</v>
      </c>
      <c r="D218" s="3" t="s">
        <v>303</v>
      </c>
      <c r="E218" s="1" t="s">
        <v>13</v>
      </c>
      <c r="F218" s="1">
        <v>4396</v>
      </c>
      <c r="G218" s="1" t="s">
        <v>386</v>
      </c>
      <c r="H218" s="1">
        <v>100</v>
      </c>
      <c r="I218" s="1">
        <v>30616275905</v>
      </c>
      <c r="J218" s="5" t="s">
        <v>304</v>
      </c>
      <c r="K218" s="1">
        <f>+IF(G218="PESOS",F218,F218*'[1]Cotizacion divisas'!$B$2)</f>
        <v>4396</v>
      </c>
    </row>
    <row r="219" spans="1:11" ht="30" x14ac:dyDescent="0.25">
      <c r="A219" s="4" t="s">
        <v>10</v>
      </c>
      <c r="B219" s="1" t="s">
        <v>50</v>
      </c>
      <c r="C219" s="1">
        <v>54305</v>
      </c>
      <c r="D219" s="3" t="s">
        <v>51</v>
      </c>
      <c r="E219" s="1" t="s">
        <v>13</v>
      </c>
      <c r="F219" s="1">
        <v>103</v>
      </c>
      <c r="G219" s="1" t="s">
        <v>386</v>
      </c>
      <c r="H219" s="1">
        <v>100</v>
      </c>
      <c r="I219" s="1">
        <v>30651129083</v>
      </c>
      <c r="J219" s="5" t="s">
        <v>49</v>
      </c>
      <c r="K219" s="1">
        <f>+IF(G219="PESOS",F219,F219*'[1]Cotizacion divisas'!$B$2)</f>
        <v>103</v>
      </c>
    </row>
    <row r="220" spans="1:11" x14ac:dyDescent="0.25">
      <c r="A220" s="4" t="s">
        <v>10</v>
      </c>
      <c r="B220" s="1" t="s">
        <v>345</v>
      </c>
      <c r="C220" s="1">
        <v>54635</v>
      </c>
      <c r="D220" s="3" t="s">
        <v>137</v>
      </c>
      <c r="E220" s="1" t="s">
        <v>13</v>
      </c>
      <c r="F220" s="1">
        <v>4850</v>
      </c>
      <c r="G220" s="1" t="s">
        <v>386</v>
      </c>
      <c r="H220" s="1">
        <v>100</v>
      </c>
      <c r="I220" s="1">
        <v>33515950899</v>
      </c>
      <c r="J220" s="5" t="s">
        <v>338</v>
      </c>
      <c r="K220" s="1">
        <f>+IF(G220="PESOS",F220,F220*'[1]Cotizacion divisas'!$B$2)</f>
        <v>4850</v>
      </c>
    </row>
    <row r="221" spans="1:11" x14ac:dyDescent="0.25">
      <c r="A221" s="4" t="s">
        <v>10</v>
      </c>
      <c r="B221" s="1" t="s">
        <v>310</v>
      </c>
      <c r="C221" s="1">
        <v>54634</v>
      </c>
      <c r="D221" s="3" t="s">
        <v>309</v>
      </c>
      <c r="E221" s="1" t="s">
        <v>13</v>
      </c>
      <c r="F221" s="1">
        <v>98</v>
      </c>
      <c r="G221" s="1" t="s">
        <v>385</v>
      </c>
      <c r="H221" s="1">
        <v>100</v>
      </c>
      <c r="I221" s="1">
        <v>30511190238</v>
      </c>
      <c r="J221" s="5" t="s">
        <v>307</v>
      </c>
      <c r="K221" s="1">
        <f>+IF(G221="PESOS",F221,F221*'[1]Cotizacion divisas'!$B$2)</f>
        <v>6229.86</v>
      </c>
    </row>
    <row r="222" spans="1:11" x14ac:dyDescent="0.25">
      <c r="A222" s="4" t="s">
        <v>10</v>
      </c>
      <c r="B222" s="1" t="s">
        <v>130</v>
      </c>
      <c r="C222" s="1">
        <v>54548</v>
      </c>
      <c r="D222" s="3" t="s">
        <v>128</v>
      </c>
      <c r="E222" s="1" t="s">
        <v>13</v>
      </c>
      <c r="F222" s="1">
        <v>8100</v>
      </c>
      <c r="G222" s="1" t="s">
        <v>386</v>
      </c>
      <c r="H222" s="1">
        <v>100</v>
      </c>
      <c r="I222" s="1">
        <v>30665234114</v>
      </c>
      <c r="J222" s="5" t="s">
        <v>125</v>
      </c>
      <c r="K222" s="1">
        <f>+IF(G222="PESOS",F222,F222*'[1]Cotizacion divisas'!$B$2)</f>
        <v>8100</v>
      </c>
    </row>
  </sheetData>
  <pageMargins left="0.11811023622047245" right="0.11811023622047245" top="0.35433070866141736" bottom="0.35433070866141736" header="0.11811023622047245" footer="0.11811023622047245"/>
  <pageSetup paperSize="9" scale="80" fitToHeight="0" orientation="landscape" r:id="rId1"/>
  <headerFooter>
    <oddHeader>&amp;R&amp;P/&amp;N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Leandro Rey</dc:creator>
  <cp:lastModifiedBy>Leandro Rey</cp:lastModifiedBy>
  <cp:lastPrinted>2021-03-01T15:21:46Z</cp:lastPrinted>
  <dcterms:created xsi:type="dcterms:W3CDTF">2021-03-01T15:19:42Z</dcterms:created>
  <dcterms:modified xsi:type="dcterms:W3CDTF">2021-03-23T18:04:55Z</dcterms:modified>
</cp:coreProperties>
</file>